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จ่าสิบเอก พงศ์กิตติ์ฯ งาน\1.งานเทศบาลเมืองฉะเชิงเทรา\ปี 69\ITA 69\OIT\O12\"/>
    </mc:Choice>
  </mc:AlternateContent>
  <bookViews>
    <workbookView xWindow="-108" yWindow="-108" windowWidth="23256" windowHeight="12456" firstSheet="9" activeTab="14"/>
  </bookViews>
  <sheets>
    <sheet name="แบบ สขร. 1 ก.ย.68  " sheetId="16" r:id="rId1"/>
    <sheet name="แบบ สขร. 1 ส.ค.68 " sheetId="15" r:id="rId2"/>
    <sheet name="แบบ สขร. 1 ก.ค.68" sheetId="14" r:id="rId3"/>
    <sheet name="แบบ สขร. 1 มิ.ย.68" sheetId="13" r:id="rId4"/>
    <sheet name="แบบ สขร. 1 พ.ค.68" sheetId="12" r:id="rId5"/>
    <sheet name="แบบ สขร. 1 เม.ย.68 " sheetId="11" r:id="rId6"/>
    <sheet name="แบบ สขร. 1 มี.ค.68" sheetId="10" r:id="rId7"/>
    <sheet name="แบบ สขร. 1 ก.พ.68 " sheetId="9" r:id="rId8"/>
    <sheet name="แบบ สขร. 1 ม.ค.68" sheetId="8" r:id="rId9"/>
    <sheet name="แบบ สขร. 1 ธ.ค.67" sheetId="7" r:id="rId10"/>
    <sheet name="แบบ สขร. 1 พ.ย.67" sheetId="5" r:id="rId11"/>
    <sheet name="แบบ สขร. 1 ต.ค.67" sheetId="6" r:id="rId12"/>
    <sheet name="อธิบายแบบ สขร. 1 " sheetId="3" r:id="rId13"/>
    <sheet name="ปัญหา อุปสรรค" sheetId="1" r:id="rId14"/>
    <sheet name="สรุปผล" sheetId="17" r:id="rId15"/>
  </sheets>
  <definedNames>
    <definedName name="_xlnm._FilterDatabase" localSheetId="2" hidden="1">'แบบ สขร. 1 ก.ค.68'!$A$5:$Z$7</definedName>
    <definedName name="_xlnm._FilterDatabase" localSheetId="7" hidden="1">'แบบ สขร. 1 ก.พ.68 '!$A$5:$Z$7</definedName>
    <definedName name="_xlnm._FilterDatabase" localSheetId="0" hidden="1">'แบบ สขร. 1 ก.ย.68  '!$A$5:$Z$7</definedName>
    <definedName name="_xlnm._FilterDatabase" localSheetId="11" hidden="1">'แบบ สขร. 1 ต.ค.67'!$A$5:$Z$12</definedName>
    <definedName name="_xlnm._FilterDatabase" localSheetId="9" hidden="1">'แบบ สขร. 1 ธ.ค.67'!$A$5:$Z$7</definedName>
    <definedName name="_xlnm._FilterDatabase" localSheetId="4" hidden="1">'แบบ สขร. 1 พ.ค.68'!$A$5:$Z$7</definedName>
    <definedName name="_xlnm._FilterDatabase" localSheetId="10" hidden="1">'แบบ สขร. 1 พ.ย.67'!$A$5:$Z$7</definedName>
    <definedName name="_xlnm._FilterDatabase" localSheetId="8" hidden="1">'แบบ สขร. 1 ม.ค.68'!$A$5:$Z$7</definedName>
    <definedName name="_xlnm._FilterDatabase" localSheetId="3" hidden="1">'แบบ สขร. 1 มิ.ย.68'!$A$5:$Z$7</definedName>
    <definedName name="_xlnm._FilterDatabase" localSheetId="6" hidden="1">'แบบ สขร. 1 มี.ค.68'!$A$5:$Z$7</definedName>
    <definedName name="_xlnm._FilterDatabase" localSheetId="5" hidden="1">'แบบ สขร. 1 เม.ย.68 '!$A$5:$Z$7</definedName>
    <definedName name="_xlnm._FilterDatabase" localSheetId="1" hidden="1">'แบบ สขร. 1 ส.ค.68 '!$A$5:$Z$7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DqmraILx+dXcIf9G9ACNyy+pFNAMB/UXmMX+gCiFFCw="/>
    </ext>
  </extLst>
</workbook>
</file>

<file path=xl/calcChain.xml><?xml version="1.0" encoding="utf-8"?>
<calcChain xmlns="http://schemas.openxmlformats.org/spreadsheetml/2006/main">
  <c r="K23" i="17" l="1"/>
  <c r="M23" i="17" s="1"/>
  <c r="K24" i="17"/>
  <c r="M24" i="17" s="1"/>
  <c r="K22" i="17"/>
  <c r="M22" i="17" s="1"/>
  <c r="M26" i="17" s="1"/>
  <c r="G26" i="17"/>
  <c r="I26" i="17"/>
  <c r="E26" i="17"/>
  <c r="C18" i="17"/>
  <c r="D18" i="17"/>
  <c r="E18" i="17"/>
  <c r="F18" i="17"/>
  <c r="G18" i="17"/>
  <c r="H18" i="17"/>
  <c r="I18" i="17"/>
  <c r="J18" i="17"/>
  <c r="K18" i="17"/>
  <c r="L18" i="17"/>
  <c r="M18" i="17"/>
  <c r="B18" i="17"/>
  <c r="K26" i="17" l="1"/>
  <c r="N15" i="17"/>
  <c r="D23" i="17" s="1"/>
  <c r="N16" i="17"/>
  <c r="N14" i="17"/>
  <c r="N18" i="17" l="1"/>
  <c r="O14" i="17"/>
  <c r="D22" i="17"/>
  <c r="O16" i="17"/>
  <c r="O15" i="17"/>
  <c r="D24" i="17"/>
  <c r="D26" i="17" l="1"/>
  <c r="O18" i="17"/>
</calcChain>
</file>

<file path=xl/sharedStrings.xml><?xml version="1.0" encoding="utf-8"?>
<sst xmlns="http://schemas.openxmlformats.org/spreadsheetml/2006/main" count="1848" uniqueCount="748">
  <si>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</si>
  <si>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</si>
  <si>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</si>
  <si>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</si>
  <si>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</si>
  <si>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</si>
  <si>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</si>
  <si>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</si>
  <si>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</si>
  <si>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</si>
  <si>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</si>
  <si>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</si>
  <si>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</si>
  <si>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</si>
  <si>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</si>
  <si>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</si>
  <si>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</si>
  <si>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</si>
  <si>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</si>
  <si>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</si>
  <si>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</si>
  <si>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</si>
  <si>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</si>
  <si>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</si>
  <si>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</si>
  <si>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</si>
  <si>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</si>
  <si>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</si>
  <si>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</si>
  <si>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</si>
  <si>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</si>
  <si>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</si>
  <si>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</si>
  <si>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</si>
  <si>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</si>
  <si>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</si>
  <si>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</si>
  <si>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</si>
  <si>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</si>
  <si>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</si>
  <si>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</si>
  <si>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</si>
  <si>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</si>
  <si>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</si>
  <si>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</si>
  <si>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</si>
  <si>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</si>
  <si>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</si>
  <si>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</si>
  <si>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แบบสรุปผลการดำเนินการจัดซื้อจัดจ้างประจำปีงบประมาณ 2568</t>
  </si>
  <si>
    <t>ซ่อมแซมและจัดหาครุภัณฑ์</t>
  </si>
  <si>
    <t>เพื่อปรับปรุงระบบระบายน้ำ</t>
  </si>
  <si>
    <t>(ซื้อเครื่องสูบน้ำแบบลากจูง)</t>
  </si>
  <si>
    <t>ประกวดราคา</t>
  </si>
  <si>
    <t>อิเล็กทรอนิกส์</t>
  </si>
  <si>
    <t>(e-bidding)</t>
  </si>
  <si>
    <t>ห้างหุ้นส่วนจำกัด ธนุพัทธ์</t>
  </si>
  <si>
    <t>เป็นผู้มีคุณสมบัติและข้อเสนอ</t>
  </si>
  <si>
    <t>ทางเทคนิคถูกต้องครบถ้วนและ</t>
  </si>
  <si>
    <t>เป็นผู้เสนอราคาต่ำสุด</t>
  </si>
  <si>
    <t>เลขที่ สัญญา 1/2568</t>
  </si>
  <si>
    <t>ลงวันที่ 7 ตุลาคม 2567</t>
  </si>
  <si>
    <t>ซื้อกล้องวงจรปิดพร้อมติดตั้ง</t>
  </si>
  <si>
    <t>เฉพาะเจาะจง</t>
  </si>
  <si>
    <t>บริษัท แสงชัย วิศวกรรมและบริการ จำกัด</t>
  </si>
  <si>
    <t>เป็นผู้มีคุณสมบัติตรงตาม</t>
  </si>
  <si>
    <t>เงื่อนไขที่กำหนด</t>
  </si>
  <si>
    <t>ลงวันที่ 11 ตุลาคม 2567</t>
  </si>
  <si>
    <t>เลขที่ สัญญา 2/2568</t>
  </si>
  <si>
    <t>จ้างเหมาซ่อมแซมหินแกรนิตบริเวณเขื่อน</t>
  </si>
  <si>
    <t>หน้าโรงพยาบาลพุทธโสธร</t>
  </si>
  <si>
    <t>ครุภัณฑ์ 2-51-032</t>
  </si>
  <si>
    <t>บริษัท ซิกม่า แกรนิต แอนด์ แกรนิตโต้ จำกัด</t>
  </si>
  <si>
    <t>เลขที่ สัญญา 3/2568</t>
  </si>
  <si>
    <t>ลงวันที่ 25 ตุลาคม 2567</t>
  </si>
  <si>
    <t>จ้างเหมาตกแต่งภูมิทัศน์ สวนสมเด็จ</t>
  </si>
  <si>
    <t>พระศรีนครินทร์</t>
  </si>
  <si>
    <t>ห้างหุ้นส่วนจำกัด บริบูรณ์ทรัพย์อิเล็คทริค</t>
  </si>
  <si>
    <t>เลขที่ สัญญา 4/2568</t>
  </si>
  <si>
    <t>ลงวันที่ 28 ตุลาคม 2567</t>
  </si>
  <si>
    <t>จ้างบำรุงรักษาเชิงป้องกันสถานีสูบน้ำและ</t>
  </si>
  <si>
    <t>ระบบบำบัดน้ำเสีย เทศบาลเมืองฉะเชิงเทรา</t>
  </si>
  <si>
    <t>บริษัท เทสท์คุป เทรดดิ้ง แอนด์ เอ็น จิเนียริ่ง จำกัด</t>
  </si>
  <si>
    <t>เลขที่ สัญญา 5/2568</t>
  </si>
  <si>
    <t>ลงวันที่ 31 ตุลาคม 2567</t>
  </si>
  <si>
    <t>โครงการส่งเสริมศักยภาพนักเรียนด้าน</t>
  </si>
  <si>
    <t>ภาษาจีนเพื่อการสื่อสารและเรียนรู้</t>
  </si>
  <si>
    <t>โรงเรียนสอนภาษาโอวหยางขอนแก่น</t>
  </si>
  <si>
    <t>เลขที่ สัญญา 6/2568</t>
  </si>
  <si>
    <t>โครงการพัฒนาการเรียนการสอนวิชา</t>
  </si>
  <si>
    <t>ภาษาอังกฤษในโรงเรียนสังกัดเทศบาล</t>
  </si>
  <si>
    <t>เมืองฉะเชิงเทรา</t>
  </si>
  <si>
    <t>ห้างหุ้นส่วนสามัญ โรงเรียนทักษะภาษา</t>
  </si>
  <si>
    <t>เลขที่ สัญญา 7/2568</t>
  </si>
  <si>
    <t>เรียนในสังกัดเทศบาลเมืองฉะเชิงเทราและ</t>
  </si>
  <si>
    <t>โรงเรียนในสังกัดสำนักงานเขตพื้นที่การ</t>
  </si>
  <si>
    <t>โครงการซื้ออาหารเสริม (นม) สำหรับนัก-</t>
  </si>
  <si>
    <t>ศึกษาประถมศึกษาฉะเชิงเทรา เขต 1 เทอม 2 ปีการศึกษา 2567</t>
  </si>
  <si>
    <t>บริษัท คันทรีเฟรชแดรี่ จำกัด</t>
  </si>
  <si>
    <t>เลขที่ สัญญา 8/2568</t>
  </si>
  <si>
    <t>จ้างเหมาบริษัทเอกชนทำความสะอาด ดูแล</t>
  </si>
  <si>
    <t>และบำรุงรักษาต้นไม้ หญ้า ไม้ประดับ</t>
  </si>
  <si>
    <t>สวนสาธารณะเฉลิมพระเกียรติเนื่องใน</t>
  </si>
  <si>
    <t>โอกาสมหามงคลพระราชพิธีบรมราชาภิเษก พ.ศ.2562</t>
  </si>
  <si>
    <t>บริษัท รักษาความปลอดภัย ทองสมบูรณ์ จำกัด</t>
  </si>
  <si>
    <t>เลขที่ สัญญา 9/2568</t>
  </si>
  <si>
    <t>ซื้อเครื่องปรับอากาศแบบแยกส่วน ขนาด</t>
  </si>
  <si>
    <t>ไม่ต่ำกว่า 32,000 บีทียู สำหรับโรงเรียน</t>
  </si>
  <si>
    <t>เทศบาล 2 พระยาศรีสุนทรโวหาร</t>
  </si>
  <si>
    <t>Smart Air</t>
  </si>
  <si>
    <t>เลขที่ สัญญา 10/2568</t>
  </si>
  <si>
    <t>ลงวันที่ 6 พฤศจิกายน 2567</t>
  </si>
  <si>
    <t>โครงการปรับปรุงกั้นห้องปฏิบัติการงาน</t>
  </si>
  <si>
    <t>ของผู้อำนวยการกองการเจ้าหน้าที่</t>
  </si>
  <si>
    <t>ร้าน ตั๊กซิน</t>
  </si>
  <si>
    <t>เลขที่ สัญญา 11/2568</t>
  </si>
  <si>
    <t>ลงวันที่ 7 พฤศจิกายน 2567</t>
  </si>
  <si>
    <t>ซื้อวัสดุไฟฟ้าและวิทยุ จำนวน 4 รายการ</t>
  </si>
  <si>
    <t>ห้างหุ้นส่วนจำกัด บริบูรณ์ทรัพย์ อิเล็คทริค</t>
  </si>
  <si>
    <t>เลขที่ สัญญา 12/2568</t>
  </si>
  <si>
    <t>ลงวันที่ 11 พฤศจิกายน 2567</t>
  </si>
  <si>
    <t>จ้างซ่อมปั๊มสูบน้ำเสีย ยี่ห้อ ABS รุ่น AFP</t>
  </si>
  <si>
    <t>4001ME900/655 ขนาด 90 kw 380 VOLT</t>
  </si>
  <si>
    <t>(บ่อสูบน้ำเข้า No.5) โรงงานปรับปรุงคุณภาพน้ำ</t>
  </si>
  <si>
    <t>บริษัท พี.เอ็ม เซอร์วิสพาร์ท จำกัด</t>
  </si>
  <si>
    <t>ซื้อเครื่องฟอกอากาศ (โรงเรียนเทศบาล 1</t>
  </si>
  <si>
    <t xml:space="preserve">วัดแหลมใต้ (สุตสุนทร) จำนวน 8 เครื่อง </t>
  </si>
  <si>
    <t>และศูนย์พัฒนาเด็กเล็กเทศบาลเมืองฉะเชิงเทรา จำนวน 10 เครื่อง</t>
  </si>
  <si>
    <t>บริษัท อัครโชค เทรดดิ้ง จำกัด</t>
  </si>
  <si>
    <t>เลขที่ สัญญา 14/2568</t>
  </si>
  <si>
    <t>เลขที่ สัญญา 13/2568</t>
  </si>
  <si>
    <t>ซื้อครุภัณฑ์โรงงาน จำนวน 5 รายการ</t>
  </si>
  <si>
    <t>รุ่งโรจน์ฮาร์ดแวร์</t>
  </si>
  <si>
    <t>เลขที่ สัญญา 15/2568</t>
  </si>
  <si>
    <t>เช่าเวที ระบบเครื่องเสียง ระบบแสงไฟ</t>
  </si>
  <si>
    <t>และเครื่องปั่นไฟ โครงการจัดงานประเพณี</t>
  </si>
  <si>
    <t>ลอยกระทง ประจำปี 2567</t>
  </si>
  <si>
    <t>ซาวด์อ๊อฟชั่น</t>
  </si>
  <si>
    <t>เลขที่ สัญญา 16/2568</t>
  </si>
  <si>
    <t>โครงการส่งเสริมอาชีพและฟื้นฟูเศรษฐกิจ</t>
  </si>
  <si>
    <t>การค้าให้กับประชาชนภายในเขตเทศบาล</t>
  </si>
  <si>
    <t>นพพนธิ์</t>
  </si>
  <si>
    <t>เลขที่ สัญญา 17/2568</t>
  </si>
  <si>
    <t>ลงวันที่ 12 พฤศจิกายน 2567</t>
  </si>
  <si>
    <t>โครงการปรับปรุงอาคารเก็บของสำนักงาน</t>
  </si>
  <si>
    <t>เทศบาลเมืองฉะเชิงเทรา</t>
  </si>
  <si>
    <t>บริษัท โอ ซี ที เมเนจเม้นท์ จำกัด</t>
  </si>
  <si>
    <t>เลขที่ สัญญา 18/2568</t>
  </si>
  <si>
    <t>ลงวันที่ 19 พฤศจิกายน 2567</t>
  </si>
  <si>
    <t>โครงการซื้อโคมไฟถนนแอลอีดี พร้อมเลนส์</t>
  </si>
  <si>
    <t xml:space="preserve">แบบควบคุมทิศทางและความสว่าง LED </t>
  </si>
  <si>
    <t>STREET LIGHT รหัสบัญชีนวัตกรรม</t>
  </si>
  <si>
    <t>07010029 ลำดับที่ 6 โคมไฟถนน MICRON MCD 90W ขนาดกำลังไฟ 90 วัตต์</t>
  </si>
  <si>
    <t>คัดเลือก</t>
  </si>
  <si>
    <t>บริษัท เพรสซิเดน ไท เดนกิ จำกัด</t>
  </si>
  <si>
    <t>เลขที่ สัญญา 19/2568</t>
  </si>
  <si>
    <t>ซ่อมรถบรรทุกขยะ หมายเลขทะเบียน</t>
  </si>
  <si>
    <t>82-6008 ฉะเชิงเทรา หมายเลขครุภัณฑ์</t>
  </si>
  <si>
    <t>011-55-017</t>
  </si>
  <si>
    <t>บริษัท ไทยรุ่งเรืองพัฒนา จำกัด</t>
  </si>
  <si>
    <t>เลขที่ สัญญา 20/2568</t>
  </si>
  <si>
    <t xml:space="preserve">ซื้อโคมไฟสัญญาณจราจร (ไฟกระพริบ) </t>
  </si>
  <si>
    <t>ชนิด LED ขนาด 220 โวลท์ จำนวน 8 ชุด</t>
  </si>
  <si>
    <t>บริษัท ที.เอ็น.ทราฟฟิค จำกัด</t>
  </si>
  <si>
    <t>เลขที่ สัญญา 21/2568</t>
  </si>
  <si>
    <t>จ้างซ่อมเปลี่ยนฝาบ่อสูบน้ำ บริเวณสถานี</t>
  </si>
  <si>
    <t>ปรับปรุงคุณภาพน้ำ</t>
  </si>
  <si>
    <t>ห้างหุ้นส่วนจำกัด สี่พี่น้องร่วมเจริญ</t>
  </si>
  <si>
    <t>เลขที่ สัญญา 22/2568</t>
  </si>
  <si>
    <t>ลงวันที่ 25 พฤศจิกายน 2567</t>
  </si>
  <si>
    <t>โครงการจัดซื้อครุภัณฑ์ยานพาหนะและ</t>
  </si>
  <si>
    <t>ขนส่ง จำนวน 3 รายการ</t>
  </si>
  <si>
    <t>ห้างหุ้นส่วนจำกัด เค.ที.เอ็ม.999</t>
  </si>
  <si>
    <t>เลขที่ สัญญา 23/2568</t>
  </si>
  <si>
    <t>ลงวันที่ 26 พฤศจิกายน 2567</t>
  </si>
  <si>
    <t>จ้างซ่อมรถดูดสิ่งโสโครกและฉีดล้างท่อ</t>
  </si>
  <si>
    <t>ระบายน้ำ ทะเบียน 81-4529 ฉช</t>
  </si>
  <si>
    <t>ห้างหุ้นส่วนจำกัด อินเตอร์โฮมเซอร์วิส</t>
  </si>
  <si>
    <t>เลขที่ สัญญา 24/2568</t>
  </si>
  <si>
    <t>จ้างซ่อมเปลี่ยนอุปกรณ์ปั๊มน้ำพุ ชั้นที่ 3</t>
  </si>
  <si>
    <t>รหัสครุภัณฑ์ 155-66-099 พร้อมระบบไฟ</t>
  </si>
  <si>
    <t>ใต้น้ำ ภายในสระน้ำสวนสมเด็จพระศรีนครินทร์</t>
  </si>
  <si>
    <t>บริษัท ฮันเซีย วอเตอร์ จำกัด</t>
  </si>
  <si>
    <t>เลขที่ สัญญา 25/2568</t>
  </si>
  <si>
    <t>ลงวันที่ 28 พฤศจิกายน 2567</t>
  </si>
  <si>
    <t>จ้างบริษัทเอกชนรักษาความปลอดภัย</t>
  </si>
  <si>
    <t>สวนสาธารณะเฉลิมพระเกียรติ เนื่องใน</t>
  </si>
  <si>
    <t>โอกาสมหามงคลพระราชพิธีบรมราชาภิเษก พุทธศักราช 2562</t>
  </si>
  <si>
    <t>เลขที่ สัญญา 26/2568</t>
  </si>
  <si>
    <t>ลงวันที่ 29 พฤศจิกายน 2567</t>
  </si>
  <si>
    <t>จ้างเหมาบริษัทเอกชนบริการรักษาความ</t>
  </si>
  <si>
    <t>ปลอดภัยสำนักงานเทศบาลเมืองฉะเชิงเทรา</t>
  </si>
  <si>
    <t>เลขที่ สัญญา 27/2568</t>
  </si>
  <si>
    <t>โครงการก่อสร้างถนนทางเข้าหมู่บ้าน</t>
  </si>
  <si>
    <t>ประชารักษ์ ซอยประชาสรรค์</t>
  </si>
  <si>
    <t>บริษัท แสงทอง แอสฟัลฟ์ติก ก่อสร้าง จำกัด</t>
  </si>
  <si>
    <t>เลขที่ สัญญา 28/2568</t>
  </si>
  <si>
    <t>โครงการก่อสร้างถนน ค.ส.ล. ซอยตรงข้าม</t>
  </si>
  <si>
    <t>โรงเบียร์</t>
  </si>
  <si>
    <t>ห้างหุ้นส่วนจำกัด ที พี วิศวกรรมการโยธา</t>
  </si>
  <si>
    <t>เลขที่ สัญญา 29/2568</t>
  </si>
  <si>
    <t>ลงวันที่ 6 ธันวาคม 2567</t>
  </si>
  <si>
    <t>ซื้อวัสดุไฟฟ้าและวิทยุ จำนวน 8 รายการ</t>
  </si>
  <si>
    <t>นางสาวปาณิศา เข็มพงษ์</t>
  </si>
  <si>
    <t>เลขที่ สัญญา 30/2568</t>
  </si>
  <si>
    <t>ลงวันที่ 9 ธันวาคม 2567</t>
  </si>
  <si>
    <t>จ้างเหมาตกแต่งสถานที่บริเวณเขื่อนหน้า</t>
  </si>
  <si>
    <t>โรงพยาบาลพุทธโสธร</t>
  </si>
  <si>
    <t>บริษัท เอ็ม เมืองอักษร ดีไซน์ จำกัด</t>
  </si>
  <si>
    <t>เลขที่ สัญญา 31/2568</t>
  </si>
  <si>
    <t>ลงวันที่ 12 ธันวาคม 2567</t>
  </si>
  <si>
    <t>โครงการปรับปรุงไฟฟ้าส่องสว่าง ถนนสิริ</t>
  </si>
  <si>
    <t>โสธรจากทางเข้าสถานีขนส่ง ถึงปั๊มปตท.</t>
  </si>
  <si>
    <t>(สุดเขตรับผิดชอบของเทศบาล)</t>
  </si>
  <si>
    <t>อริส</t>
  </si>
  <si>
    <t>เลขที่ สัญญา 32/2568</t>
  </si>
  <si>
    <t>ลงวันที่ 16 ธันวาคม 2567</t>
  </si>
  <si>
    <t>จ้างเหมาประดับไฟตกแต่งเมือง บริเวณหอ</t>
  </si>
  <si>
    <t>นาฬิกาหน้าสำนักงานทรัพย์สินส่วนพระมหา</t>
  </si>
  <si>
    <t>กษัตริย์</t>
  </si>
  <si>
    <t>เลขที่ สัญญา 33/2568</t>
  </si>
  <si>
    <t>โครงการส่งเสริมเศรษฐกิจชุมชน เพื่อการ</t>
  </si>
  <si>
    <t>ท่องเที่ยวและการพัฒนาเมือง เทศบาลเมือง</t>
  </si>
  <si>
    <t>ฉะเชิงเทรา</t>
  </si>
  <si>
    <t>เลขที่ สัญญา 34/2568</t>
  </si>
  <si>
    <t>ลงวันที่ 18 ธันวาคม 2567</t>
  </si>
  <si>
    <t>จ้างซ่อมแซมท่อระบายน้ำบริเวณถนนมหา</t>
  </si>
  <si>
    <t>จักรพรรดิ ซอย 11</t>
  </si>
  <si>
    <t>เลขที่ สัญญา 35/2568</t>
  </si>
  <si>
    <t>ลงวันที่ 23 ธันวาคม 2567</t>
  </si>
  <si>
    <t>จ้างปรับปรุงซ่อมแซมทาสีโรงอาหาร โรง-</t>
  </si>
  <si>
    <t>เรียนเทศบาล 1 วัดแหลมใต้ (สุตสุนทร)</t>
  </si>
  <si>
    <t>อดิสร สสิตานนท์</t>
  </si>
  <si>
    <t>เลขที่ สัญญา 37/2568</t>
  </si>
  <si>
    <t>ลงวันที่ 24 ธันวาคม 2567</t>
  </si>
  <si>
    <t>จ้างบริษัทเอกชนบริการรักษาความปลอด-</t>
  </si>
  <si>
    <t>ภัยที่สถานีขนถ่ายมูลฝอย ตำบลบางขวัญ</t>
  </si>
  <si>
    <t>เทศบาลเมืองฉะเชิงเทรา ประจำปีงบประมาณ พ.ศ.2568</t>
  </si>
  <si>
    <t>เลขที่ สัญญา 38/2568</t>
  </si>
  <si>
    <t>ลงวันที่ 27 ธันวาคม 2567</t>
  </si>
  <si>
    <t>จ้างโครงการก่อสร้างอาคารอเนกประสงค์</t>
  </si>
  <si>
    <t>บริเวณสนามกีฬาเทศบาลเมืองฉะเชิงเทรา</t>
  </si>
  <si>
    <t>เลขที่ สัญญา 39/2568</t>
  </si>
  <si>
    <t>ลงวันที่ 2 มกราคม 2568</t>
  </si>
  <si>
    <t>จ้างเหมาตกแต่งสถานที่ โครงการส่งเสริม</t>
  </si>
  <si>
    <t>เศรษฐกิจชุมชน ประจำปี พ.ศ.2568 งาน</t>
  </si>
  <si>
    <t>เทศกาลกาแฟในสวน 8 Riew Feel แฟ Coffee and Friends Season 2</t>
  </si>
  <si>
    <t>บริษัท ท๊อป อาย วิว โปรดักชั่น จำกัด</t>
  </si>
  <si>
    <t>เลขที่ สัญญา 40/2568</t>
  </si>
  <si>
    <t>ลงวันที่ 7 มกราคม 2568</t>
  </si>
  <si>
    <t>จ้างเหมาระบบไฟฟ้า โครงการส่งเสริม</t>
  </si>
  <si>
    <t>เลขที่ สัญญา 41/2568</t>
  </si>
  <si>
    <t>จ้างเหมาปรับกองขยะมูลฝอยของเทศบาล</t>
  </si>
  <si>
    <t>นางสาวฐิติมา ทองหอม</t>
  </si>
  <si>
    <t>เลขที่ สัญญา 42/2568</t>
  </si>
  <si>
    <t>ลงวันที่ 14 มกราคม 2568</t>
  </si>
  <si>
    <t>จ้างตกแต่งสถานที่ สำหรับโครงการจัดงาน</t>
  </si>
  <si>
    <t>ประเพณีตรุษจีน ปร่ะจำปี 2568</t>
  </si>
  <si>
    <t>พีรดาฟลาวเวอร์</t>
  </si>
  <si>
    <t>เลขที่ สัญญา 43/2568</t>
  </si>
  <si>
    <t>ลงวันที่ 20 มกราคม 2568</t>
  </si>
  <si>
    <t>จ้างติดตั้งตู้ LOAD CENTER AIR ต่อจาก</t>
  </si>
  <si>
    <t xml:space="preserve">ตู้ MDB ไปอาคาร 1 ชั้น 3 และอาคาร 2 </t>
  </si>
  <si>
    <t>ชั้น 2 ชั้น 3 และชั้น 4</t>
  </si>
  <si>
    <t>เลขที่ สัญญา 44/2568</t>
  </si>
  <si>
    <t>ลงวันที่ 21 มกราคม 2568</t>
  </si>
  <si>
    <t xml:space="preserve">ซื้อโทรทัศน์ แอล อี ดี (LED TV) แบบ </t>
  </si>
  <si>
    <t>Smart TV ขนาด 65 นิ้ว</t>
  </si>
  <si>
    <t>บริษัท เอ็มจี เอ็นจิเนียริ่ง ซัพพลาย แอนด์ เซอร์วิส จำกัด</t>
  </si>
  <si>
    <t>ลงวันที่ 23 มกราคม 2568</t>
  </si>
  <si>
    <t>เลขที่ สัญญา 45/2568</t>
  </si>
  <si>
    <t>เลขที่ สัญญา 46/2568</t>
  </si>
  <si>
    <t>ลงวันที่ 24 มกราคม 2568</t>
  </si>
  <si>
    <t>จ้างซ่อมแซมพื้นอาคารและหลังคาของ</t>
  </si>
  <si>
    <t>สำนักงานโรงงานปรับปรุงคุณภาพน้ำ</t>
  </si>
  <si>
    <t>จ้างซ่อมรถขุดแทรกเตอร์ ทะเบียน ตค</t>
  </si>
  <si>
    <t>3197 ฉะเชิงเทรา</t>
  </si>
  <si>
    <t>เลขที่ สัญญา 47/2568</t>
  </si>
  <si>
    <t>ลงวันที่ 3 กุมภาพันธ์ 2568</t>
  </si>
  <si>
    <t>ซื้อเครื่องถ่ายเอกสาร ระบบดิจิตอล (ขาว-</t>
  </si>
  <si>
    <t>ดำ) จำนวน 1 เครื่อง</t>
  </si>
  <si>
    <t>ศิริโรจน์ครุภัณฑ์</t>
  </si>
  <si>
    <t>เลขที่ สัญญา 48/2568</t>
  </si>
  <si>
    <t>ลงวันที่ 4 กุมภาพันธ์ 2568</t>
  </si>
  <si>
    <t>จ้างปรับปรุงซ่อมแซมทำสี เสาไฟหมวกจีน</t>
  </si>
  <si>
    <t>และเสาไฟถนน สูง 9 เมตร บริเวณสวนสม</t>
  </si>
  <si>
    <t>เด็จพระศรีนครินทร์</t>
  </si>
  <si>
    <t>เลขที่ สัญญา 49/2568</t>
  </si>
  <si>
    <t>ซื้อวัสดุไฟฟ้าและวิทยุ จำนวน 27 รายการ</t>
  </si>
  <si>
    <t>เลขที่ สัญญา 50/2568</t>
  </si>
  <si>
    <t>ลงวันที่ 10 กุมภาพันธ์ 2568</t>
  </si>
  <si>
    <t>โครงการก่อสร้างวางท่อ ค.ส.ล. พร้อมบ่อ</t>
  </si>
  <si>
    <t xml:space="preserve">สูบน้ำบริเวณหมู่บ้านมนนที ซอย 4 </t>
  </si>
  <si>
    <t>เลขที่ สัญญา 51/2568</t>
  </si>
  <si>
    <t>ลงวันที่ 17 กุมภาพันธ์ 2568</t>
  </si>
  <si>
    <t>จ้างเหมาปรับปรุงติดตั้งเดินระบบไฟฟ้า</t>
  </si>
  <si>
    <t>สวนสาธารณะเฉลิมพระเกียรติ บริเวณหน้า</t>
  </si>
  <si>
    <t>วัดโสธรวรารามวรวิหาร</t>
  </si>
  <si>
    <t>เลขที่ สัญญา 52/2568</t>
  </si>
  <si>
    <t>ลงวันที่ 19 กุมภาพันธ์ 2568</t>
  </si>
  <si>
    <t>จ้างซ่อมรถตัดหญ้านั่งขับ (สีเขียว) หมาย</t>
  </si>
  <si>
    <t>เลขครุภัณฑ์ 037-62-008</t>
  </si>
  <si>
    <t>บริษัท เกทเวย์ อีควิปเม้นท์ จำกัด</t>
  </si>
  <si>
    <t>เลขที่ สัญญา 53/2568</t>
  </si>
  <si>
    <t>ลงวันที่ 20 กุมภาพันธ์ 2568</t>
  </si>
  <si>
    <t>จ้างซ่อมเครื่องสูบน้ำเคลื่อนที่ ขนาด 12</t>
  </si>
  <si>
    <t>นิ้ว หมายเลขครุภัณฑ์ 155-55-040</t>
  </si>
  <si>
    <t>บริษัท วี.พี.เอ.อารื เอ็นจิเนียริ่ง จำกัด</t>
  </si>
  <si>
    <t>เลขที่ สัญญา 54/2568</t>
  </si>
  <si>
    <t>ลงวันที่ 24 กุมภาพันธ์ 2568</t>
  </si>
  <si>
    <t>โครงการจ้างเหมากำจัดขยะมูลฝอยของ</t>
  </si>
  <si>
    <t>กิจการร่วมค้า คริปตัน ตันหนึง</t>
  </si>
  <si>
    <t>เป็นผู้ได้คะแนนรวมสูงสุด</t>
  </si>
  <si>
    <t>เลขที่ สัญญา 55/2568</t>
  </si>
  <si>
    <t>ลงวันที่ 28 กุมภาพันธ์ 2568</t>
  </si>
  <si>
    <t>โครงการพัฒนาทักษะ Soft skill ด้านการ</t>
  </si>
  <si>
    <t>เรียนรู้และนวัตกรรม การคิดแก้ปัญหาอย่าง</t>
  </si>
  <si>
    <t>เป็นระบบ ผ่านการจัดการเรียนรู้ STEAM Education</t>
  </si>
  <si>
    <t>บริษัท รุ่งธาราพาณิชย์ จำกัด</t>
  </si>
  <si>
    <t>เลขที่ สัญญา 56/2568</t>
  </si>
  <si>
    <t>ลงวันที่ 3 มีนาคม 2568</t>
  </si>
  <si>
    <t>โครงการก่อสร้างถนน ค.ส.ล.เชื่อมระหว่าง</t>
  </si>
  <si>
    <t>หมู่บ้านวนาแลนด์กับบ้านสวนริมคลอง</t>
  </si>
  <si>
    <t>เลขที่ สัญญา 57/2568</t>
  </si>
  <si>
    <t>จ้างเหมาทาสีตีเส้นจราจร ถนนภายในเขต</t>
  </si>
  <si>
    <t>ห้างหุ้นส่วนจำกัด พีเอ็ม อีสเทิร์น เอ็นจิเนียริ่ง</t>
  </si>
  <si>
    <t>เลขที่ สัญญา 58/2568</t>
  </si>
  <si>
    <t>ลงวันที่ 17 มีนาคม 2568</t>
  </si>
  <si>
    <t>ลงวันที่ 18 มีนาคม 2568</t>
  </si>
  <si>
    <t>โครงการปรับปรุงถนนศรีโสธรตัดใหม่</t>
  </si>
  <si>
    <t>ซอย 7</t>
  </si>
  <si>
    <t>เลขที่ สัญญา 59/2568</t>
  </si>
  <si>
    <t>ลงวันที่ 24 มีนาคม 2568</t>
  </si>
  <si>
    <t>จ้างซ่อมท่อส่งน้ำเสียข้างสถานีสูบน้ำโรงงาน</t>
  </si>
  <si>
    <t>เลขที่ สัญญา 60/2568</t>
  </si>
  <si>
    <t>จ้างซ่อมแซมห้องสุขาชั่วคราวภายในสถานี</t>
  </si>
  <si>
    <t>ขนส่งผู้โดยสารจังหวัดฉะเชิงเทรา</t>
  </si>
  <si>
    <t>เลขที่ สัญญา 61/2568</t>
  </si>
  <si>
    <t>โครงการปรับปรุงถนนมหาจักรพรรดิ์</t>
  </si>
  <si>
    <t>(ยูเทิร์นใต้สะพานโรงเรียนดัดดรุณี-ยูเทิร์น</t>
  </si>
  <si>
    <t>ใต้สะพานโรงพยาบาลเกษมราษฏร์)</t>
  </si>
  <si>
    <t>บริษัท วนิชชัยก่อสร้าง(1979) จำกัด</t>
  </si>
  <si>
    <t>เลขที่ สัญญา 62/2568</t>
  </si>
  <si>
    <t>ลงวันที่ 25 มีนาคม 2568</t>
  </si>
  <si>
    <t>วนาแลนด์</t>
  </si>
  <si>
    <t>บริษัท แสงทอง แอสฟัลฟ์ติกก่อสร้าง จำกัด</t>
  </si>
  <si>
    <t>เลขที่ สัญญา 63/2568</t>
  </si>
  <si>
    <t>ลงวันที่ 28 มีนาคม 2568</t>
  </si>
  <si>
    <t>จ้างเหมาติดตั้งระบบม่านน้ำโครงการจัด</t>
  </si>
  <si>
    <t>งานประเพณีสงกรานต์ ประจำปี 2568</t>
  </si>
  <si>
    <t>ไชยมงคล</t>
  </si>
  <si>
    <t>เลขที่ สัญญา 64/2568</t>
  </si>
  <si>
    <t>ลงวันที่ 31 มีนาคม 2568</t>
  </si>
  <si>
    <t>จ้างเหมาปรับปรุงไฟฟ้าส่องสว่างบริเวณ</t>
  </si>
  <si>
    <t>สวนหน้าศาลาไทย</t>
  </si>
  <si>
    <t>เลขที่ สัญญา 65/2568</t>
  </si>
  <si>
    <t>จ้างเหมาซ่อมหลอดไฟใต้น้ำ บ่อน้ำพุสวน</t>
  </si>
  <si>
    <t>หน้าสำนักงานทรัพย์สินฯ และงานจ้างซ่อม</t>
  </si>
  <si>
    <t>ทุ่นลอยน้ำ ด้านหลังศาลาไทย 110-52-002 และ 110-52-003</t>
  </si>
  <si>
    <t>เลขที่ สัญญา 66/2568</t>
  </si>
  <si>
    <t>จ้างเหมาบริการพัฒนาลดพลังงานและการ</t>
  </si>
  <si>
    <t>ปล่อยก๊าซเรือนกระจกในระบบบำบัดน้ำเสีย</t>
  </si>
  <si>
    <t xml:space="preserve">เทศบาลเมืองฉะเชิงเทรา </t>
  </si>
  <si>
    <t>บริษัท อีเอสจี วอเตอร์ จำกัด</t>
  </si>
  <si>
    <t>เลขที่ สัญญา 67/2568</t>
  </si>
  <si>
    <t>จ้างตกแต่งรถแห่องค์หลวงพ่อพุทธโสธร</t>
  </si>
  <si>
    <t xml:space="preserve">โครงการจัดงานประเพณีสงกรานต์ </t>
  </si>
  <si>
    <t>ประจำปี 2568</t>
  </si>
  <si>
    <t>มนตรี ขันเบ็ญจรงค์</t>
  </si>
  <si>
    <t>เลขที่ สัญญา 68/2568</t>
  </si>
  <si>
    <t>ลงวันที่ 3 เมษายน 2568</t>
  </si>
  <si>
    <t>จ้างประดับตกแต่งสถานที่ และจัดเตรียม</t>
  </si>
  <si>
    <t>ขบวนแห่งองค์หลวงพ่อพุทธโสธร โครงการ</t>
  </si>
  <si>
    <t>จัดงานประเพณีสงกรานต์ ปี 2568</t>
  </si>
  <si>
    <t>บริษัท ทรี พลัส พลัส จำกัด</t>
  </si>
  <si>
    <t>เลขที่ สัญญา 69/2568</t>
  </si>
  <si>
    <t>จ้างซ่อมปั๊มสูบน้ำ ยี่ห้อ ABS ขนาด 45 kw.</t>
  </si>
  <si>
    <t>380 VOLT (No.4) สถานีสูบน้ำ P3</t>
  </si>
  <si>
    <t>เลขที่ สัญญา 70/2568</t>
  </si>
  <si>
    <t>ลงวันที่ 4 เมษายน 2568</t>
  </si>
  <si>
    <t>จ้างตกแต่งรถบุปผชาติ โครงการจัดงาน</t>
  </si>
  <si>
    <t>ประเพณีสงกรานต์ ประจำปี 2568</t>
  </si>
  <si>
    <t>พีโอเนีย</t>
  </si>
  <si>
    <t>เลขที่ สัญญา 71/2568</t>
  </si>
  <si>
    <t>จ้างเช่าเวที ระบบเครื่องเสียง ระบบไฟ</t>
  </si>
  <si>
    <t>สงกรานต์ ประจำปี 2568</t>
  </si>
  <si>
    <t>เลขที่ สัญญา 72/2568</t>
  </si>
  <si>
    <t>ลงวันที่ 8 เมษายน 2568</t>
  </si>
  <si>
    <t>โครงการปรับปรุงที่พักผู้โดยสาร จำนวน</t>
  </si>
  <si>
    <t>35 หลัง</t>
  </si>
  <si>
    <t>ห้างหุ้นส่วนจำกัด เอ็ม ที เอส การโยธา</t>
  </si>
  <si>
    <t>เลขที่ สัญญา 73/2568</t>
  </si>
  <si>
    <t>ลงวันที่ 23 เมษายน 2568</t>
  </si>
  <si>
    <t>จ้างซ่อมรถกระเช้าไฟฟ้า หมายเลขทะเบียน</t>
  </si>
  <si>
    <t>81-8276 ฉะเชิงเทรา</t>
  </si>
  <si>
    <t>บริษัท เอราวัณเมืองทรัพย์ จำกัด</t>
  </si>
  <si>
    <t>เลขที่ สัญญา 74/2568</t>
  </si>
  <si>
    <t>จ้างเหมาปรับพื้นที่บ่อขยะบริเวณสถานที่</t>
  </si>
  <si>
    <t>กำจัดขยะเทศบาลเมืองฉะเชิงเทรา</t>
  </si>
  <si>
    <t>เลขที่ สัญญา 75/2568</t>
  </si>
  <si>
    <t>ลงวันที่ 30 เมษายน 2568</t>
  </si>
  <si>
    <t>โครงการซื้อรถกระเช้าเอนกประสงค์ ชนิด</t>
  </si>
  <si>
    <t>4 ล้อ เครื่องยนต์ดีเซล ดัดแปลงกระบะ</t>
  </si>
  <si>
    <t>ตอนท้ายติดตั้งกระเช้าซ่อมไฟฟ้า</t>
  </si>
  <si>
    <t>บริษัท โกลเบิล ทรัค จำกัด</t>
  </si>
  <si>
    <t>เลขที่ สัญญา 76/2568</t>
  </si>
  <si>
    <t>ลงวันที่ 2 พฤษภาคม 2568</t>
  </si>
  <si>
    <t>จ้างบริษัทเอกชนบริการรักษาความสะอาด</t>
  </si>
  <si>
    <t>สำหรับโรงเรียนเทศบาล 2 พระยาศรีสุนทร</t>
  </si>
  <si>
    <t>โวหาร (น้อย อาจารยางกูร)</t>
  </si>
  <si>
    <t>เลขที่ สัญญา 77/2568</t>
  </si>
  <si>
    <t>ลงวันที่ 8 พฤษภาคม 2568</t>
  </si>
  <si>
    <t>จ้างซ่อมรถบรรทุกน้ำ หมายเลขทะเบียน</t>
  </si>
  <si>
    <t>83-0296 ฉะเชิงเทรา หมายเลขครุภัณฑ์</t>
  </si>
  <si>
    <t>006-59-012</t>
  </si>
  <si>
    <t>เลขที่ สัญญา 78/2568</t>
  </si>
  <si>
    <t>ลงวันที่ 14 พฤษภาคม 2568</t>
  </si>
  <si>
    <t>จ้างเหมาบำรุงรักษาและซ่อมแซมเครื่อง</t>
  </si>
  <si>
    <t>ปรับอากาศ โรงเรียนเทศบาล 1 วัดแหลมใต้</t>
  </si>
  <si>
    <t>(สุตสุนทร)</t>
  </si>
  <si>
    <t>ปลาวาฬแอร์</t>
  </si>
  <si>
    <t>เลขที่ สัญญา 79/2568</t>
  </si>
  <si>
    <t>ลงวันที่ 19 พฤษภาคม 2568</t>
  </si>
  <si>
    <t>ซื้อเครื่องปรับอากาศ จำนวน 2 เครื่อง</t>
  </si>
  <si>
    <t>ห้างหุ้นส่วนจำกัด เสียงชัยแอร์</t>
  </si>
  <si>
    <t>เลขที่ สัญญา 80/2568</t>
  </si>
  <si>
    <t>ลงวันที่ 20 พฤษภาคม 2568</t>
  </si>
  <si>
    <t>4001M900/655 ขนาด 90 kw. 380 VOLT</t>
  </si>
  <si>
    <t>โรงงานปรับปรุงคุณภาพน้ำเทศบาลเมืองฉะเชิงเทรา</t>
  </si>
  <si>
    <t>เลขที่ สัญญา 81/2568</t>
  </si>
  <si>
    <t>จ้างเหมาจัดงานตามโครงการส่งเสริม</t>
  </si>
  <si>
    <t>เศรษฐกิจการค้าและอนุรักษ์อาหารพื้นถิ่น</t>
  </si>
  <si>
    <t>ในเขตเทศบาลเมืองฉะเชิงเทรา กิจกรรม ถนนคนเดิน</t>
  </si>
  <si>
    <t>เลขที่ สัญญา 82/2568</t>
  </si>
  <si>
    <t>ลงวันที่ 26 พฤษภาคม 2568</t>
  </si>
  <si>
    <t>ซื้อวัสดุไฟฟ้าและวิทยุ จำนวน 23 รายการ</t>
  </si>
  <si>
    <t>เลขที่ สัญญา 83/2568</t>
  </si>
  <si>
    <t>ลงวันที่ 29 พฤษภาคม 2568</t>
  </si>
  <si>
    <t>งานก่อสร้างถนนผิวทางคอนกรีต</t>
  </si>
  <si>
    <t>เลขที่ สัญญา 84/2568</t>
  </si>
  <si>
    <t>ลงวันที่ 4 มิถุนายน 2568</t>
  </si>
  <si>
    <t>จ้างซ่อมแซมสะพานข้ามคลองท่าไข่ตลาด</t>
  </si>
  <si>
    <t>บ่อบัว</t>
  </si>
  <si>
    <t>บริษัท เอ สยาม อินฟรา จำกัด</t>
  </si>
  <si>
    <t>เลขที่ สัญญา 85/2568</t>
  </si>
  <si>
    <t>ลงวันที่ 5 มิถุนายน 2568</t>
  </si>
  <si>
    <t>เรียนในสังกัดเทศบาลเมืองฉะเชิงเทรา</t>
  </si>
  <si>
    <t>และโรงเรียนในสำนักงานเขตพื้นที่การศึกษาประถมศึกษาฉะเชิงเทรา เขต 1 (ภาคเรียนที่ 1 ปีการศึกษา 2568)</t>
  </si>
  <si>
    <t>สหกรณ์โคนมไทยมิลค์ จำกัด</t>
  </si>
  <si>
    <t>4563.71.04</t>
  </si>
  <si>
    <t>เลขที่ สัญญา 86/2568</t>
  </si>
  <si>
    <t>ลงวันที่ 10 มิถุนายน 2568</t>
  </si>
  <si>
    <t>จ้างล้างทำความสะอาดเครื่องปรับอากาศ</t>
  </si>
  <si>
    <t>ชั้น 2 - ชั้น 4 ภายในศูนย์การเรียนรู้เมือง</t>
  </si>
  <si>
    <t>ห้างหุ้นส่วนจำกัด สุพจน์ แอร์ เซอร์วิส</t>
  </si>
  <si>
    <t>เลขที่ สัญญา 87/2568</t>
  </si>
  <si>
    <t>ลงวันที่ 12 มิถุนายน 2568</t>
  </si>
  <si>
    <t>จ้างซ่อมเครื่องเติมอากาศ US-MOTOR</t>
  </si>
  <si>
    <t>ขนาด 15KW No.13,No.15,No.18</t>
  </si>
  <si>
    <t>และเครื่องผันน้ำจำนวน 4 ชุด</t>
  </si>
  <si>
    <t>เลขที่ สัญญา 88/2568</t>
  </si>
  <si>
    <t>ลงวันที่ 16 มิถุนายน 2568</t>
  </si>
  <si>
    <t>จ้างซ่อมแซมถนนมหาจักรพรรดิ์ ซอย 4</t>
  </si>
  <si>
    <t xml:space="preserve">(กรุงเทพท่อไอเสีย) </t>
  </si>
  <si>
    <t>เลขที่ สัญญา 89/2568</t>
  </si>
  <si>
    <t>ลงวันที่ 17 มิถุนายน 2568</t>
  </si>
  <si>
    <t>จ้างเหมากำจัดวัชพืชภายในเขตเทศบาล</t>
  </si>
  <si>
    <t>นาย วัชรินทร์ สินสมศักดิ์</t>
  </si>
  <si>
    <t>เลขที่ สัญญา 90/2568</t>
  </si>
  <si>
    <t>ลงวันที่ 24 มิถุนายน 2568</t>
  </si>
  <si>
    <t>จ้างซ่อมแซมงานน้ำขังรั่วซึมบริเวณรอบ</t>
  </si>
  <si>
    <t>อาคารทั้งหมดของสำนักงานเทศบาลเมือง</t>
  </si>
  <si>
    <t>บริษัท เวิล์ด โปรดัก อินดัสเทรียล จำกัด</t>
  </si>
  <si>
    <t>เลขที่ สัญญา 91/2568</t>
  </si>
  <si>
    <t>โครงการเพิ่มศักยภาพความปลอดภัย และ</t>
  </si>
  <si>
    <t>ระบบปัญญาประดิษฐ์ตรวจจับยานพาหนะ</t>
  </si>
  <si>
    <t>พื้นที่ถนน สุวินทวงศ์-มหาจักรพรรดิ์ ถนนสิริโสธร และบริเวณทางเข้าหมู่บ้าน วนาแลนด์</t>
  </si>
  <si>
    <t>เลขที่ สัญญา 92/2568</t>
  </si>
  <si>
    <t>ลงวันที่ 1 กรกฎาคม 2568</t>
  </si>
  <si>
    <t>โครงการก่อสร้างถนน ค.ส.ล. ซอยแยก</t>
  </si>
  <si>
    <t>จากซอยจ้อยเชื้อ</t>
  </si>
  <si>
    <t>ลงวันที่ 2 กรกฎาคม 2568</t>
  </si>
  <si>
    <t>โครงการปรับปรุงระบบระบายน้ำบริเวณ</t>
  </si>
  <si>
    <t>คูเมืองหลังศูนย์พัฒนาเด็กเล็กเทศบาลเมือง</t>
  </si>
  <si>
    <t>เลขที่ สัญญา 95/2568</t>
  </si>
  <si>
    <t>เลขที่ สัญญา 94/2568</t>
  </si>
  <si>
    <t>โครงการจัดอบรมให้ความรู้และทัศนศึกษา</t>
  </si>
  <si>
    <t>ดูงานแก่คณะกรรมการชุมชน กลุ่มแม่บ้าน</t>
  </si>
  <si>
    <t>อสม.และประชาชน และโครงการพัฒนาศักยภาพผู้สูงอายุ ประจำปีงบประมาณ 2568</t>
  </si>
  <si>
    <t>บริษัท โคโลเนียล แทรเวล แอนด์ เซอร์วิส กรุ๊ป จำกัด</t>
  </si>
  <si>
    <t>เลขที่ สัญญา 96/2568</t>
  </si>
  <si>
    <t>ระบายนำ ทะเบียน 81-4529 ฉะเชิงเทรา</t>
  </si>
  <si>
    <t>เลขที่ สัญญา 97/2568</t>
  </si>
  <si>
    <t>โครงการจัดซื้อโคมไฟถนน</t>
  </si>
  <si>
    <t>บริษัท เคพีเอ็น พัฒนา จำกัด</t>
  </si>
  <si>
    <t>เลขที่ สัญญา 98/2568</t>
  </si>
  <si>
    <t>ลงวันที่ 3 กรกฎาคม 2568</t>
  </si>
  <si>
    <t>จ้างซ่อมสายไฟเกาะกลางถนน ถนนมหา</t>
  </si>
  <si>
    <t>จักรพรรดิ์และถนนสุวินทวงศ์</t>
  </si>
  <si>
    <t>เลขที่ สัญญา 99/2568</t>
  </si>
  <si>
    <t>ลงวันที่ 7 กรกฎาคม 2568</t>
  </si>
  <si>
    <t>จ้างซ่อมแซมทางเท้าถนนมหาจักรพรรดิ์</t>
  </si>
  <si>
    <t>ช่วงตรงข้ามสถานีรถไฟ</t>
  </si>
  <si>
    <t>เลขที่ สัญญา 100/2568</t>
  </si>
  <si>
    <t>ลงวันที่ 9 กรกฎาคม 2568</t>
  </si>
  <si>
    <t>เครื่องสูบน้ำแบบเทเลอร์ลากจูง ขนาด 6</t>
  </si>
  <si>
    <t>นิ้ว ชนิดเครื่องยนต์ดีเซลขนาดไม่น้อยกว่า</t>
  </si>
  <si>
    <t>12 แรงม้า</t>
  </si>
  <si>
    <t>ห้างหุ้นส่วนจำกัด เอ็นพี คอนโทรล เอ็นจิเนียริ่ง</t>
  </si>
  <si>
    <t>เลขที่ สัญญา 101/2568</t>
  </si>
  <si>
    <t>ลงวันที่ 16 กรกฎาคม 2568</t>
  </si>
  <si>
    <t>โครงการก่อสร้างถนน ค.ส.ล. ซอยศรีโสธร</t>
  </si>
  <si>
    <t>ตัดใหม่ 13</t>
  </si>
  <si>
    <t>เลขที่ สัญญา 102/2568</t>
  </si>
  <si>
    <t>ลงวันที่ 22 กรกฎาคม 2568</t>
  </si>
  <si>
    <t>จ้างเปลี่ยนอะไหล่เครื่องออกกำลังกาย</t>
  </si>
  <si>
    <t>ภายในศูนย์ส่งเสริมสุขภาพเทศบาลเมือง</t>
  </si>
  <si>
    <t>บริษัท ฟิตเนส เอ็กซ์เซลเล้นซ์ จำกัด</t>
  </si>
  <si>
    <t>เลขที่ สัญญา 103/2568</t>
  </si>
  <si>
    <t>ลงวันที่ 23 กรกฎาคม 2568</t>
  </si>
  <si>
    <t>โครงการติดตั้งเครื่องปรับอากาศ บริเวณ</t>
  </si>
  <si>
    <t>ชั้น 1 ศูนย์การเรียนรู้เมืองฉะเชิงเทรา</t>
  </si>
  <si>
    <t>บริษัท เค.ที.อาร์. เอ็นจิเนียริ่ง จำกัด</t>
  </si>
  <si>
    <t>เลขที่ สัญญา 104/2568</t>
  </si>
  <si>
    <t>ลงวันที่ 24 กรกฎาคม 2568</t>
  </si>
  <si>
    <t>จ้างเหมาปรับปรุงซ่อมแซมศูนย์บริการ</t>
  </si>
  <si>
    <t>สาธารณสุชเทศบาลเมืองฉะเชิงเทรา</t>
  </si>
  <si>
    <t>เลขที่ สัญญา 105/2568</t>
  </si>
  <si>
    <t>ลงวันที่ 29 กรกฎาคม 2568</t>
  </si>
  <si>
    <t>ซื้อป้ายเตือนหัวเกาะแบบกระพริบ และ</t>
  </si>
  <si>
    <t>เสาไฟกระพริบ พร้อมอุปกรณ์และติดตั้ง</t>
  </si>
  <si>
    <t>เลขที่ สัญญา 106/2568</t>
  </si>
  <si>
    <t xml:space="preserve">จ้างซ่อมรถขุดแทรกเตอร์ ทะเบียน </t>
  </si>
  <si>
    <t>ตค 3197 ฉะเชิงเทรา</t>
  </si>
  <si>
    <t>เลขที่ สัญญา 107/2568</t>
  </si>
  <si>
    <t>จ้างเหมาจัดกิจกรรม โครงการตรวจคัด</t>
  </si>
  <si>
    <t>กรองโรคทางตาแก้ไขความผิดปกติด้านการ</t>
  </si>
  <si>
    <t>มองเห็นในเด็กนักเรียนและกลุ่มผู้สูงอายุ ปีงบประมาณ 2568</t>
  </si>
  <si>
    <t>บริษัท บีอาร์เอ็กซ์จี จำกัด</t>
  </si>
  <si>
    <t>เลขที่ สัญญา 109/2568</t>
  </si>
  <si>
    <t>ลงวันที่ 8 สิงหาคม 2568</t>
  </si>
  <si>
    <t>จ้างเหมาจัดกิจกรรม โครงการพระราชดำริ</t>
  </si>
  <si>
    <t>ด้านสาธารณสุข</t>
  </si>
  <si>
    <t>เลขที่ สัญญา 110/2568</t>
  </si>
  <si>
    <t>ซื้อวัสดุไฟฟ้าและวิทยุ จำนวน 26 รายการ</t>
  </si>
  <si>
    <t>เลขที่ สัญญา 111/2568</t>
  </si>
  <si>
    <t>ลงวันที่ 19 สิงหาคม 2568</t>
  </si>
  <si>
    <t>จ้างซ่อมแซมเครื่องปรับอากาศ และรื้อ</t>
  </si>
  <si>
    <t>เปลี่ยนโคมไฟ LED แขวน ศูนย์ส่งเสริม</t>
  </si>
  <si>
    <t>สุขภาพเทศบาลเมืองฉะเชิงเทรา</t>
  </si>
  <si>
    <t>ห้างหุ้นส่วนจำกัด สุพจน์ แอร์เซอร์วิส</t>
  </si>
  <si>
    <t>เลขที่ สัญญา 112/2568</t>
  </si>
  <si>
    <t>ลงวันที่ 27 สิงหาคม 2568</t>
  </si>
  <si>
    <t>ซื้อป้ายจราจร พร้อมติดตั้ง</t>
  </si>
  <si>
    <t>เลขที่ สัญญา 113/2568</t>
  </si>
  <si>
    <t>ลงวันที่ 28 สิงหาคม 2568</t>
  </si>
  <si>
    <t>จ้างซ่อมแซมศาลาจัตุรมุข</t>
  </si>
  <si>
    <t>เลขที่ สัญญา 114/2568</t>
  </si>
  <si>
    <t>ลงวันที่ 29 สิงหาคม 2568</t>
  </si>
  <si>
    <t>จ้างซ่อมแซมอัฒจันทร์สนามกีฬาเทศบาล</t>
  </si>
  <si>
    <t>บริษัท เอเอสพี คอนสตรัคชั่น แอนด์ เอ็นจิเนียริ่ง จำกัด</t>
  </si>
  <si>
    <t>เลขที่ สัญญา 115/2568</t>
  </si>
  <si>
    <t>จ้างเหมากำจัดวัชพืชลำรางสาธารณะ</t>
  </si>
  <si>
    <t>เลขที่ สัญญา 116/2568</t>
  </si>
  <si>
    <t>ลงวันที่ 3 กันยายน 2568</t>
  </si>
  <si>
    <t>จ้างซ่อมบ่อพักท่อระบายน้ำและ</t>
  </si>
  <si>
    <t>ฝาท่อระบายน้ำ ค.ส.ล.</t>
  </si>
  <si>
    <t>เลขที่ สัญญา 117/2568</t>
  </si>
  <si>
    <t>ลงวันที่ 5 กันยายน 2568</t>
  </si>
  <si>
    <t>โครงการปรับปรุงห้องน้ำ อาคารศูนย์การ</t>
  </si>
  <si>
    <t>เรียนรู้เมืองฉะเชิงเทรา</t>
  </si>
  <si>
    <t>บริษัท เอ็นเนอร์ยี ไลท์ เทค จำกัด</t>
  </si>
  <si>
    <t>เลขที่ สัญญา 118/2568</t>
  </si>
  <si>
    <t>จ้างซ่อมปรับปรุงป้ายประชาสัมพันธ์จอ</t>
  </si>
  <si>
    <t>LED ขนาด 2x4 เมตร</t>
  </si>
  <si>
    <t>บริษัท เอเพ็กซ์ อินโนเวชั่น จำกัด</t>
  </si>
  <si>
    <t>เลขที่ สัญญา 119/2568</t>
  </si>
  <si>
    <t>ลงวันที่ 8 กันยายน 2568</t>
  </si>
  <si>
    <t>จ้างเหมาติดตั้งระบบพ่นหมอกปั๊ม 12 ลิตร</t>
  </si>
  <si>
    <t>พร้อมอุปกรณ์ติดตั้ง จำนวน 1 ระบบ</t>
  </si>
  <si>
    <t>บริษัท ไทยเซียงล้ง จำกัด</t>
  </si>
  <si>
    <t>เลขที่ สัญญา 120/2568</t>
  </si>
  <si>
    <t>ลงวันที่ 9 กันยายน 2568</t>
  </si>
  <si>
    <t>โครงการซื้อชุดระบบภาพและเสียงห้อง</t>
  </si>
  <si>
    <t>ประชุมสภาเทศบาลเมืองฉะเชิงเทรา</t>
  </si>
  <si>
    <t>บริษัท ทรู นอร์ท ทีม จำกัด</t>
  </si>
  <si>
    <t>เลขที่ สัญญา 121/2568</t>
  </si>
  <si>
    <t>ลงวันที่ 12 กันยายน 2568</t>
  </si>
  <si>
    <t>จ้างซ่อมแซมห้องสุขาบริเวณสนามบาสเกต-</t>
  </si>
  <si>
    <t>บอล (หมายเลขครุภัณฑ์ 045-66-002)</t>
  </si>
  <si>
    <t>เลขที่ สัญญา 122/2568</t>
  </si>
  <si>
    <t>ซื้อครุภัณฑ์วิทยาศาสตร์หรือการแพทย์</t>
  </si>
  <si>
    <t>จำนวน 9 รายการ</t>
  </si>
  <si>
    <t>บริษัท เมทเทค เอเชีย จำกัด</t>
  </si>
  <si>
    <t>เลขที่ สัญญา 123/2568</t>
  </si>
  <si>
    <t>ลงวันที่ 16 กันยายน 2568</t>
  </si>
  <si>
    <t>ซื้อเครื่องปรับอากาศ แบบแยกส่วน (ราคา</t>
  </si>
  <si>
    <t>รวมค่าติดตั้ง) แบบตั้งพื้นหรือแบบแขวน</t>
  </si>
  <si>
    <t>ขนาด 24000 บีทียู จำนวน 3 เครื่อง ขนาด 32000 บีทียู จำนวน 1 เครื่อง</t>
  </si>
  <si>
    <t>เอส ที แอร์ ฉะเชิงเทรา</t>
  </si>
  <si>
    <t>เลขที่ สัญญา 124/2568</t>
  </si>
  <si>
    <t>ลงวันที่ 17 กันยายน 2568</t>
  </si>
  <si>
    <t>โครงการขุดลอกท่อระบายน้ำภายในเขต</t>
  </si>
  <si>
    <t>บริษัท ภัควัฒน์ อีควิปเม้นท์ จำกัด</t>
  </si>
  <si>
    <t>เลขที่ สัญญา 126/2568</t>
  </si>
  <si>
    <t>ลงวันที่ 24 กันยายน 2568</t>
  </si>
  <si>
    <t>จ้างเหมาก่อสร้างรั้วบริเวณถนนใต้ทาง</t>
  </si>
  <si>
    <t>รถไฟ</t>
  </si>
  <si>
    <t>เลขที่ สัญญา 127/2568</t>
  </si>
  <si>
    <t>จ้างซ่อมรถขยะปิกอัพ หมายเลขทะเบียน</t>
  </si>
  <si>
    <t>83-5763 ฉะเชิงเทรา หมายเลขครุภัณฑ์</t>
  </si>
  <si>
    <t>011-66-029</t>
  </si>
  <si>
    <t>เลขที่ สัญญา 128/2568</t>
  </si>
  <si>
    <t>ลงวันที่ 25 กันยายน 2568</t>
  </si>
  <si>
    <t>จ้างซ่อมแซมถนนทางเข้าชุมชนสะพานดำ</t>
  </si>
  <si>
    <t>เลขที่ สัญญา 129/2568</t>
  </si>
  <si>
    <t>ลงวันที่ 29 กันยายน 2568</t>
  </si>
  <si>
    <t>จ้างเหมาดูแลบำรุงรักษาสนามกีฬาเทศบาล</t>
  </si>
  <si>
    <t>เมืองฉะเชิงเทรา ประจำปีงบประมาณ พ.ศ.2569</t>
  </si>
  <si>
    <t>เลขที่ สัญญา 130/2568</t>
  </si>
  <si>
    <t>ลงวันที่ 30 กันยายน 2568</t>
  </si>
  <si>
    <t>โครงการจ้างเหมาบริการบำรุงรักษาเชิง</t>
  </si>
  <si>
    <t>ป้องกันสถานีสูบน้ำและระบบบำบัดน้ำเสีย</t>
  </si>
  <si>
    <t>เทศบาลเมืองฉะเชิงเทรา ประจำปีงบประมาณ พ.ศ.2569</t>
  </si>
  <si>
    <t>บริษัท กรีน โซลูชั่นส์ คอนซัลติ้ง จำกัด</t>
  </si>
  <si>
    <t>เลขที่ สัญญา 131/2568</t>
  </si>
  <si>
    <t>บริษัท เมืองสะอาด จำกัด</t>
  </si>
  <si>
    <t>เลขที่ สัญญา 132/2568</t>
  </si>
  <si>
    <t>โครงการจ้างเหมาบริการรักษาความสะอาด</t>
  </si>
  <si>
    <t>สำนักงานเทศบาลเมืองฉะเชิงเทรา และ</t>
  </si>
  <si>
    <t>รักษาความสะอาดพื้นที่ภายในอาคาร บริเวณรอบอาคารและห้องสุขาสถานีขนส่งผู้โดยสารจังหวัดฉะเชิงเทรา</t>
  </si>
  <si>
    <t>ห้างหุ้นส่วนจำกัด เรือนงาม สง่างาม</t>
  </si>
  <si>
    <t>เลขที่ สัญญา 133/2568</t>
  </si>
  <si>
    <t>โครงการซ่อมแซมทางเดินเท้ารอบสวน</t>
  </si>
  <si>
    <t>สมเด็จพระศรีนครินทร์</t>
  </si>
  <si>
    <t>บริษัท สวนป่า จำกัด</t>
  </si>
  <si>
    <t>เลขที่ สัญญา 134/2568</t>
  </si>
  <si>
    <t>โครงการซ่อมแซมกระถางต้นไม้และทาง</t>
  </si>
  <si>
    <t>เดินเท้าบริเวณเขื่อนหน้าโรงพยาบาลพุทธโสธร</t>
  </si>
  <si>
    <t>เลขที่ สัญญา 135/2568</t>
  </si>
  <si>
    <t>โครงการจ้างบริษัทเอกชนรักษาความ</t>
  </si>
  <si>
    <t>ปลอดภัยบริเวณสวนสมเด็จพระศรีนครินทร์</t>
  </si>
  <si>
    <t>สวนมรุพงษ์ริมแม่น้ำ บริเวณห้องสุขาสาธารณะบริเวณลานจอดรถสวนสมเด็จฯและบริเวณสวนสาธารณะเฉลิมพระเกียรติ</t>
  </si>
  <si>
    <t>บริษัท รักษาความปลอดภัย ที.เอ็น.เอ็น.การ์ด แอนด์ เซอร์วิส จำกัด</t>
  </si>
  <si>
    <t>เลขที่ สัญญา 136/2568</t>
  </si>
  <si>
    <t>ปลอดภัยให้กับศูนย์การเรียนรู้เมืองฉะเชิงเทรา</t>
  </si>
  <si>
    <t>ศูนย์พัฒนาเด็กเล็ก,โรงเรียนเทศบาล 1 และโรงเรียนเทศบาล 2</t>
  </si>
  <si>
    <t>เลขที่ สัญญา 137/2568</t>
  </si>
  <si>
    <t>สะอาดให้กับศูนย์การเรียนรู้เมืองฉะเชิงเทรา</t>
  </si>
  <si>
    <t>เลขที่ สัญญา 138/2568</t>
  </si>
  <si>
    <t>โครงการจ้างเหมาบริการเก็บกวาดขยะ</t>
  </si>
  <si>
    <t>มูลฝอยในพื้นที่บางส่วนของเทศบาลเมือง</t>
  </si>
  <si>
    <t>เลขที่ สัญญา 139/2568</t>
  </si>
  <si>
    <t>โครงการจ้าง่บริษัทเอกชนทำความสะอาด</t>
  </si>
  <si>
    <t>ดูแลรักษาต้นไม้ หญ้า หรือไม้ประดับเกาะ</t>
  </si>
  <si>
    <t>กลางถนนในพื้นที่บางส่วนของเทศบาลเมืองฉะเชิงเทรา</t>
  </si>
  <si>
    <t>เลขที่ สัญญา 140/2568</t>
  </si>
  <si>
    <t>ปลอดภัยที่สถานีขนถ่ายมูลฝอย ตำบลบาง</t>
  </si>
  <si>
    <t>ขวัญ สถานีฝังกลบมูลฝอย ตำบลเกาะขนุน และโรงงานปรับปรุงคุณภาพน้ำ เทศบาลเมืองฉะเชิงเทรา</t>
  </si>
  <si>
    <t>เลขที่ สัญญา 141/2568</t>
  </si>
  <si>
    <t>จ้างเหมารักษาความปลอดภัยสำนักงาน</t>
  </si>
  <si>
    <t>เทศบาลเมืองฉะเชิงเทรา และบริเวณสถานี</t>
  </si>
  <si>
    <t>ขนส่งผู้โดยสารจังหวัดฉะเชิงเทรา ประจำปีงบประมาณ 2569</t>
  </si>
  <si>
    <t>เลขที่ สัญญา 142/2568</t>
  </si>
  <si>
    <t>เลขที่ สัญญา 143/2568</t>
  </si>
  <si>
    <t>สะอาดประจำห้องน้ำสาธารณะบริเวณลาน</t>
  </si>
  <si>
    <t>จอดรถ และห้องน้ำสาธารณะด้านหลังสวนสมเด็จพระศรีนครินทร์เทศบาลเมืองฉะเชิงเทรา</t>
  </si>
  <si>
    <t>วันที่ 30 เดือน มิถุนายน พ.ศ. 2568 (1)</t>
  </si>
  <si>
    <t>วันที่ 31 เดือน ธันวาคม พ.ศ. 2567 (1)</t>
  </si>
  <si>
    <t>วันที่ 31 เดือน มกราคม พ.ศ. 2568 (1)</t>
  </si>
  <si>
    <t>วันที่ 31 เดือน ตุลาคม พ.ศ. 2567 (1)</t>
  </si>
  <si>
    <t>วันที่ 30 เดือน พฤศจิกายน พ.ศ. 2567 (1)</t>
  </si>
  <si>
    <t>วันที่ 28 เดือน กุมภาพันธ์ พ.ศ. 2568 (1)</t>
  </si>
  <si>
    <t>วันที่ 31 เดือน มีนาคม พ.ศ. 2568 (1)</t>
  </si>
  <si>
    <t>วันที่ 30 เดือน เมษายน พ.ศ. 2568 (1)</t>
  </si>
  <si>
    <t>วันที่ 31 เดือน พฤษภาคม พ.ศ. 2568 (1)</t>
  </si>
  <si>
    <t>วันที่ 31 เดือน กรกฎาคม พ.ศ. 2568 (1)</t>
  </si>
  <si>
    <t>วันที่ 31 เดือน สิงหาคม พ.ศ. 2568 (1)</t>
  </si>
  <si>
    <t>วันที่ 30 เดือน กันยายน พ.ศ. 2568 (1)</t>
  </si>
  <si>
    <t>ประจำปีเช่น การไม่ได้วางแผนล่วงหน้าและต้องโอนงบประมาณมาตั้งจ่ายเป็นรายการใหม่</t>
  </si>
  <si>
    <t>จัดจ้างส่งผลให้พัสดุไม่ทันต่อความต้องการใช้งานและกระทบกับการเบิกจ่ายงบประมาณ</t>
  </si>
  <si>
    <t>1. หน่วยงานที่ต้องการใช้พัสดุ ไม่ได้วางแผนล่วงหน้าและเผื่อระยะเวลาสำหรับการจัดซื้อ/</t>
  </si>
  <si>
    <t>หน่วยงานที่ต้องการใช้พัสดุ ต้องวางแผนการใช้พัสดุล่วงหน้า โดยรวมระยะเวลา</t>
  </si>
  <si>
    <t>ดำเนินการจัดซื้อ/จัดจ้างเพื่อให้ได้พัสดุที่ทันต่อความต้องการใช้และไม่กระทบกับ</t>
  </si>
  <si>
    <t>งบประมาณรายจ่าย</t>
  </si>
  <si>
    <t>2. ผู้ปฏิบัติงานที่ได้รับการแต่งตั้งเป็นคณะกรรมการตรวจรับพัสดุ ยังขาดความรู้ความ</t>
  </si>
  <si>
    <t>เข้าใจในกระบวนการพัสดุ ความชำนาญในการบริหารสัญญา และการตรวจรับงานตาม</t>
  </si>
  <si>
    <t>ข้อกำหนดในสัญญา</t>
  </si>
  <si>
    <t>กำหนดให้ส่งบุคลากรเข้ารับการอบรมและให้ความรู้ความเข้าใจเกี่ยวกับการบริหาร</t>
  </si>
  <si>
    <t>สัญญา ขั้นตอนการตรวจรับพัสดุ เพื่อให้การตรวจรับงานไม่เกิดปัญหาข้อผิดพลาด</t>
  </si>
  <si>
    <t>และเป็นไปตามข้อกำหนดของสัญญา โดยก่อนดำเนินการควรประชุมชี้แจ้งคณะกรรม</t>
  </si>
  <si>
    <t>การและผู้ควบคุมเพื่อให้เกิดความเข้าใจในการบริหารสัญญา และรายละเอียดตาม</t>
  </si>
  <si>
    <t>สัญญาจ้าง</t>
  </si>
  <si>
    <t>3. เจ้าของโครงการไม่เร่งดำเนินงานจนใกล้สิ้นสุดเวลาการใช้งบประมาณ ทำให้การจัดซื้อ/</t>
  </si>
  <si>
    <t>จัดจ้างล่าช้า จะส่งผลให้เจ้าหน้าที่ต้องรีบดำเนินการและจะทำให้เกิดความผิดพลาดได้ง่าย</t>
  </si>
  <si>
    <t>เจ้าของหน่วยงานและโครงการ ต้องกำหนดแผนทั้งการใช้งบประมาณและระยะเวลา</t>
  </si>
  <si>
    <t>ตามระเบียบ</t>
  </si>
  <si>
    <t>ให้ชัดเจน จะทำให้การบริหารการใช้งบประมาณเป็นไปอย่างถูกต้องสมบูรณ์</t>
  </si>
  <si>
    <t>4. ผู้ปฏิบัติงานด้านพัสดุมีบุคลากรผู้ปฏิบัติหน้าที่ จัดซื้อ/จัดจ้าง ไม่เพียงพอ ส่งผลให้การ</t>
  </si>
  <si>
    <t>ดำเนินงานไม่ทันตามเวลาที่กำหนด</t>
  </si>
  <si>
    <t>บรรจุแต่งตั้งบุคลากร และเสริมสร้างขวัญกำลังใจในการปฏิบัติงาน เพื่อให้มีผู้เข้ามา</t>
  </si>
  <si>
    <t>ร่วมปฏิบัติงานพัสดุมากขึ้น</t>
  </si>
  <si>
    <t>5. ปัญหาการตีความในการปฏิบัติงานที่ไม่ชัดเจน ทั้งในเรื่องของ ระเบียบ กฎหมาย</t>
  </si>
  <si>
    <t>หนังสือสั่งการ หนังสือเวียน และคำวินิจฉัยต่างๆ ที่เกี่ยวข้องกับการจัดซื้อ/จัดจ้าง ส่งผลให้</t>
  </si>
  <si>
    <t>เกิดความเสี่ยงในการปฏิบัติงานผิดพลาด</t>
  </si>
  <si>
    <t>เจ้าของหน่วยงานและผู้ปฏิบัติงานควรศึกษา ระเบียบ กฎหมาย หนังสือสั่งการต่างๆ</t>
  </si>
  <si>
    <t>ให้เป็นปัจจุบัน และเข้ารับการอบรมเพิ่มประสิทธิภาพในการทำงาน และลดความ</t>
  </si>
  <si>
    <t>ผิดพลาดในการปฏิบัติงาน</t>
  </si>
  <si>
    <t>6. การจำแนกงบประมาณของหน่วยงานไม่ถูกต้อง ส่งผลให้เกิดความล่าช้าซึ่งต้องส่งกลับ</t>
  </si>
  <si>
    <t>ไปแก้ไข เช่น การจัดซื้อ/จัดจ้างในส่วนของการซ่อมแซมถนนในงบลงทุน ประเภทค่าซ่อม</t>
  </si>
  <si>
    <t>แซม แต่ไปขอเบิกในหมวดค่าใช้สอย ประเภทค่าจ้างเหมาบริการ เป็นต้น</t>
  </si>
  <si>
    <t>หน่วยงานต้องมีความเข้าใจในงาน และงบประมาณ ซึ่งควรมีการเขียนข้อกำหนด</t>
  </si>
  <si>
    <t>หรือจัดประเภทกลุ่มงานในงบประมาณต่างๆให้ชัดเจน หากไม่สามารถกำหนดได้</t>
  </si>
  <si>
    <t>ควรปรึกษาหน่วยงานพัสดุก่อนส่งเรื่องเบิก</t>
  </si>
  <si>
    <t>รายงานผลการจัดซื้อ/จัดจ้าง หรือการจัดหาพัสดุ ประจำปีงบประมาณ 2568</t>
  </si>
  <si>
    <t>สรุปผลการจัดซื้อจัดจ้างประจำปีงบประมาณ 2568</t>
  </si>
  <si>
    <t>ตั้งแต่วันที่ 1 ตุลาคม 2567 ถึงวันที่ 30 กันยายน 2568</t>
  </si>
  <si>
    <t>ซึ่งจ่ายจากเงินงบประมาณ เงินสะสม และเงินอุดหนุนเฉพาะกิจ</t>
  </si>
  <si>
    <t>สรุปการจัดซื้อ/จัดจ้างปี 2568</t>
  </si>
  <si>
    <t>วิธีจัดหา</t>
  </si>
  <si>
    <t>ประกวดราคา e-bidding</t>
  </si>
  <si>
    <t>จ้างที่ปรึกษา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</si>
  <si>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</si>
  <si>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</si>
  <si>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</si>
  <si>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</si>
  <si>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</si>
  <si>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</si>
  <si>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</si>
  <si>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</si>
  <si>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</si>
  <si>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</si>
  <si>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</si>
  <si>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</si>
  <si>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ร้อยละ</t>
  </si>
  <si>
    <t>จำนวนโครงการที่ได้ดำเนินารจัดซื้อ/จัดจ้างจริงในปีงบประมาณ 2568</t>
  </si>
  <si>
    <t>วิธีจัดซื้อ/จัดจ้าง</t>
  </si>
  <si>
    <t>งบประมาณ</t>
  </si>
  <si>
    <t>วงเงินซื้อ/จ้าง จริง</t>
  </si>
  <si>
    <t>งบฯที่ประหยัดได้</t>
  </si>
  <si>
    <t>ร้อยละของงบประมาณ</t>
  </si>
  <si>
    <t>จำนวนโครงการประกาศ</t>
  </si>
  <si>
    <t>-</t>
  </si>
  <si>
    <t>ในการประเมินคุณธรรมและความโปร่งใสในการดำเนินงานของหน่วยงานภาครัฐ (Integrity and Trandprency Assessment : ITA) ที่กำหนดให้ส่วน</t>
  </si>
  <si>
    <t>ราชการมีการวิเคราะห์ผลการจัดซื้อ/จัดจ้างในรอบปีงบประมาณที่ผ่านมาและนำผลการวิเคราะห์ไปปรับปรุงพัฒนากระบวนการปฏิบัติงาน โดยเฉพาะ</t>
  </si>
  <si>
    <t>เรื่องของการจัดซื้อ/จัดจ้างที่โปร่งใส ตรวจสอบได้ เพื่อให้มีประสิทธิภาพและประสิทธิผล คุ้มค่าและเป็นประโยชน์กับภาครัฐ</t>
  </si>
  <si>
    <t>กองคลัง เทศบาลเมืองฉะเชิงเทรา จัดทำรายงานวิเคราะห์ผลการจัดซื้อ/จัดจ้าง ประจำปี 2568 เพื่อใช้ประกอบเป็นข้อมูล</t>
  </si>
  <si>
    <t>ปัญหาอุปสรรคของการจัดซื้อ/จัดจ้าง และข้อเสนอแนะ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</si>
</sst>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color rgb="FF000000"/>
      <name val="TH Sarabun New"/>
      <family val="2"/>
    </font>
    <font>
      <sz val="12"/>
      <name val="TH Sarabun New"/>
      <family val="2"/>
    </font>
    <font>
      <sz val="11"/>
      <color theme="1"/>
      <name val="TH Sarabun New"/>
      <family val="2"/>
    </font>
    <font>
      <sz val="10"/>
      <color rgb="FF000000"/>
      <name val="Arial"/>
      <family val="2"/>
      <scheme val="minor"/>
    </font>
    <font>
      <sz val="10"/>
      <color rgb="FF000000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rgb="FF000000"/>
      <name val="TH Sarabun New"/>
      <family val="2"/>
    </font>
    <font>
      <b/>
      <u/>
      <sz val="12"/>
      <color rgb="FF000000"/>
      <name val="TH Sarabun New"/>
      <family val="2"/>
    </font>
    <font>
      <b/>
      <u/>
      <sz val="18"/>
      <color theme="1"/>
      <name val="TH Sarabun New"/>
      <family val="2"/>
    </font>
    <font>
      <b/>
      <sz val="12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3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vertical="top"/>
    </xf>
    <xf numFmtId="4" fontId="11" fillId="0" borderId="3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/>
    </xf>
    <xf numFmtId="4" fontId="11" fillId="0" borderId="3" xfId="0" applyNumberFormat="1" applyFont="1" applyBorder="1" applyAlignment="1">
      <alignment horizontal="left" vertical="top"/>
    </xf>
    <xf numFmtId="17" fontId="11" fillId="0" borderId="3" xfId="0" applyNumberFormat="1" applyFont="1" applyBorder="1"/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vertical="top"/>
    </xf>
    <xf numFmtId="4" fontId="11" fillId="0" borderId="4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/>
    </xf>
    <xf numFmtId="17" fontId="11" fillId="0" borderId="4" xfId="0" applyNumberFormat="1" applyFont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vertical="top"/>
    </xf>
    <xf numFmtId="4" fontId="11" fillId="0" borderId="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1" fillId="0" borderId="5" xfId="0" applyFont="1" applyBorder="1"/>
    <xf numFmtId="0" fontId="11" fillId="0" borderId="5" xfId="0" applyFont="1" applyBorder="1" applyAlignment="1">
      <alignment horizontal="left" vertical="top"/>
    </xf>
    <xf numFmtId="0" fontId="11" fillId="0" borderId="4" xfId="0" applyFont="1" applyBorder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14" fillId="0" borderId="9" xfId="0" applyFont="1" applyBorder="1"/>
    <xf numFmtId="0" fontId="14" fillId="0" borderId="10" xfId="0" applyFont="1" applyBorder="1"/>
    <xf numFmtId="0" fontId="14" fillId="0" borderId="8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0" fontId="16" fillId="0" borderId="8" xfId="0" applyFont="1" applyBorder="1" applyAlignment="1">
      <alignment horizontal="left" vertical="center" readingOrder="1"/>
    </xf>
    <xf numFmtId="0" fontId="13" fillId="0" borderId="13" xfId="0" applyFont="1" applyBorder="1"/>
    <xf numFmtId="43" fontId="11" fillId="0" borderId="3" xfId="1" applyFont="1" applyBorder="1" applyAlignment="1">
      <alignment vertical="top"/>
    </xf>
    <xf numFmtId="43" fontId="8" fillId="0" borderId="0" xfId="1" applyFont="1" applyAlignment="1">
      <alignment vertical="top"/>
    </xf>
    <xf numFmtId="43" fontId="7" fillId="0" borderId="0" xfId="1" applyFont="1" applyAlignment="1">
      <alignment vertical="center"/>
    </xf>
    <xf numFmtId="43" fontId="7" fillId="0" borderId="3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top"/>
    </xf>
    <xf numFmtId="43" fontId="11" fillId="0" borderId="4" xfId="1" applyFont="1" applyBorder="1" applyAlignment="1">
      <alignment vertical="top"/>
    </xf>
    <xf numFmtId="43" fontId="11" fillId="0" borderId="5" xfId="1" applyFont="1" applyBorder="1" applyAlignment="1">
      <alignment vertical="top"/>
    </xf>
    <xf numFmtId="43" fontId="9" fillId="0" borderId="0" xfId="1" applyFont="1" applyAlignment="1"/>
    <xf numFmtId="0" fontId="11" fillId="2" borderId="3" xfId="0" applyFont="1" applyFill="1" applyBorder="1" applyAlignment="1">
      <alignment horizontal="left" vertical="top"/>
    </xf>
    <xf numFmtId="0" fontId="16" fillId="0" borderId="8" xfId="0" applyFont="1" applyBorder="1" applyAlignment="1">
      <alignment vertical="center" readingOrder="1"/>
    </xf>
    <xf numFmtId="0" fontId="16" fillId="0" borderId="10" xfId="0" applyFont="1" applyBorder="1" applyAlignment="1">
      <alignment vertical="center" readingOrder="1"/>
    </xf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2" fontId="9" fillId="0" borderId="7" xfId="0" applyNumberFormat="1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19" fillId="0" borderId="0" xfId="0" applyFont="1" applyAlignment="1">
      <alignment horizontal="center"/>
    </xf>
    <xf numFmtId="43" fontId="9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43" fontId="9" fillId="0" borderId="16" xfId="1" applyFont="1" applyBorder="1" applyAlignment="1">
      <alignment horizontal="center"/>
    </xf>
    <xf numFmtId="43" fontId="9" fillId="0" borderId="18" xfId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0" fontId="10" fillId="0" borderId="2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7"/>
  <sheetViews>
    <sheetView topLeftCell="A47" zoomScale="80" zoomScaleNormal="80" workbookViewId="0">
      <selection activeCell="L15" sqref="L15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55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678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562</v>
      </c>
      <c r="C8" s="68">
        <v>207000</v>
      </c>
      <c r="D8" s="33">
        <v>207000</v>
      </c>
      <c r="E8" s="34" t="s">
        <v>63</v>
      </c>
      <c r="F8" s="35" t="s">
        <v>467</v>
      </c>
      <c r="G8" s="35" t="s">
        <v>467</v>
      </c>
      <c r="H8" s="34" t="s">
        <v>65</v>
      </c>
      <c r="I8" s="36" t="s">
        <v>563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/>
      <c r="C9" s="38"/>
      <c r="D9" s="39"/>
      <c r="E9" s="40"/>
      <c r="F9" s="39">
        <v>207000</v>
      </c>
      <c r="G9" s="39">
        <v>207000</v>
      </c>
      <c r="H9" s="40" t="s">
        <v>66</v>
      </c>
      <c r="I9" s="41" t="s">
        <v>564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/>
      <c r="C10" s="43"/>
      <c r="D10" s="44"/>
      <c r="E10" s="52"/>
      <c r="F10" s="44"/>
      <c r="G10" s="44"/>
      <c r="H10" s="46"/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565</v>
      </c>
      <c r="C11" s="68">
        <v>281410</v>
      </c>
      <c r="D11" s="33">
        <v>281410</v>
      </c>
      <c r="E11" s="34" t="s">
        <v>63</v>
      </c>
      <c r="F11" s="35" t="s">
        <v>167</v>
      </c>
      <c r="G11" s="35" t="s">
        <v>167</v>
      </c>
      <c r="H11" s="34" t="s">
        <v>65</v>
      </c>
      <c r="I11" s="36" t="s">
        <v>567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566</v>
      </c>
      <c r="C12" s="38"/>
      <c r="D12" s="39"/>
      <c r="E12" s="40"/>
      <c r="F12" s="39">
        <v>281410</v>
      </c>
      <c r="G12" s="39">
        <v>281410</v>
      </c>
      <c r="H12" s="40" t="s">
        <v>66</v>
      </c>
      <c r="I12" s="41" t="s">
        <v>568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43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569</v>
      </c>
      <c r="C14" s="68">
        <v>5000000</v>
      </c>
      <c r="D14" s="33">
        <v>4966478.3</v>
      </c>
      <c r="E14" s="34" t="s">
        <v>53</v>
      </c>
      <c r="F14" s="35" t="s">
        <v>571</v>
      </c>
      <c r="G14" s="35" t="s">
        <v>571</v>
      </c>
      <c r="H14" s="34" t="s">
        <v>57</v>
      </c>
      <c r="I14" s="36" t="s">
        <v>572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570</v>
      </c>
      <c r="C15" s="38"/>
      <c r="D15" s="39"/>
      <c r="E15" s="40" t="s">
        <v>54</v>
      </c>
      <c r="F15" s="39">
        <v>4128000</v>
      </c>
      <c r="G15" s="39">
        <v>4128000</v>
      </c>
      <c r="H15" s="40" t="s">
        <v>58</v>
      </c>
      <c r="I15" s="41" t="s">
        <v>568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/>
      <c r="C16" s="43"/>
      <c r="D16" s="44"/>
      <c r="E16" s="52" t="s">
        <v>55</v>
      </c>
      <c r="F16" s="44"/>
      <c r="G16" s="44"/>
      <c r="H16" s="46" t="s">
        <v>59</v>
      </c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573</v>
      </c>
      <c r="C17" s="68">
        <v>357474.16</v>
      </c>
      <c r="D17" s="33">
        <v>357474.16</v>
      </c>
      <c r="E17" s="34" t="s">
        <v>63</v>
      </c>
      <c r="F17" s="35" t="s">
        <v>575</v>
      </c>
      <c r="G17" s="35" t="s">
        <v>575</v>
      </c>
      <c r="H17" s="34" t="s">
        <v>65</v>
      </c>
      <c r="I17" s="36" t="s">
        <v>576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574</v>
      </c>
      <c r="C18" s="38"/>
      <c r="D18" s="39"/>
      <c r="E18" s="40"/>
      <c r="F18" s="39">
        <v>357474.16</v>
      </c>
      <c r="G18" s="39">
        <v>357474.16</v>
      </c>
      <c r="H18" s="40" t="s">
        <v>66</v>
      </c>
      <c r="I18" s="41" t="s">
        <v>577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/>
      <c r="C19" s="43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578</v>
      </c>
      <c r="C20" s="68">
        <v>326328.59999999998</v>
      </c>
      <c r="D20" s="33">
        <v>326328.59999999998</v>
      </c>
      <c r="E20" s="34" t="s">
        <v>63</v>
      </c>
      <c r="F20" s="35" t="s">
        <v>580</v>
      </c>
      <c r="G20" s="35" t="s">
        <v>580</v>
      </c>
      <c r="H20" s="34" t="s">
        <v>65</v>
      </c>
      <c r="I20" s="36" t="s">
        <v>581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579</v>
      </c>
      <c r="C21" s="38"/>
      <c r="D21" s="39"/>
      <c r="E21" s="40"/>
      <c r="F21" s="39">
        <v>326328.59999999998</v>
      </c>
      <c r="G21" s="39">
        <v>326328.59999999998</v>
      </c>
      <c r="H21" s="40" t="s">
        <v>66</v>
      </c>
      <c r="I21" s="41" t="s">
        <v>582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583</v>
      </c>
      <c r="C23" s="68">
        <v>5000000</v>
      </c>
      <c r="D23" s="33">
        <v>4947230</v>
      </c>
      <c r="E23" s="34" t="s">
        <v>53</v>
      </c>
      <c r="F23" s="35" t="s">
        <v>585</v>
      </c>
      <c r="G23" s="35" t="s">
        <v>585</v>
      </c>
      <c r="H23" s="34" t="s">
        <v>57</v>
      </c>
      <c r="I23" s="36" t="s">
        <v>586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584</v>
      </c>
      <c r="C24" s="38"/>
      <c r="D24" s="39"/>
      <c r="E24" s="40" t="s">
        <v>54</v>
      </c>
      <c r="F24" s="39">
        <v>4909780</v>
      </c>
      <c r="G24" s="39">
        <v>4909780</v>
      </c>
      <c r="H24" s="40" t="s">
        <v>58</v>
      </c>
      <c r="I24" s="41" t="s">
        <v>587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43"/>
      <c r="D25" s="44"/>
      <c r="E25" s="52" t="s">
        <v>55</v>
      </c>
      <c r="F25" s="44"/>
      <c r="G25" s="44"/>
      <c r="H25" s="46" t="s">
        <v>59</v>
      </c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588</v>
      </c>
      <c r="C26" s="68">
        <v>499000</v>
      </c>
      <c r="D26" s="33">
        <v>499000</v>
      </c>
      <c r="E26" s="34" t="s">
        <v>63</v>
      </c>
      <c r="F26" s="35" t="s">
        <v>472</v>
      </c>
      <c r="G26" s="35" t="s">
        <v>472</v>
      </c>
      <c r="H26" s="34" t="s">
        <v>65</v>
      </c>
      <c r="I26" s="36" t="s">
        <v>590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589</v>
      </c>
      <c r="C27" s="38"/>
      <c r="D27" s="39"/>
      <c r="E27" s="40"/>
      <c r="F27" s="39">
        <v>499000</v>
      </c>
      <c r="G27" s="39">
        <v>499000</v>
      </c>
      <c r="H27" s="40" t="s">
        <v>66</v>
      </c>
      <c r="I27" s="41" t="s">
        <v>587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591</v>
      </c>
      <c r="C29" s="68">
        <v>354600</v>
      </c>
      <c r="D29" s="33">
        <v>354600</v>
      </c>
      <c r="E29" s="34" t="s">
        <v>63</v>
      </c>
      <c r="F29" s="35" t="s">
        <v>593</v>
      </c>
      <c r="G29" s="35" t="s">
        <v>593</v>
      </c>
      <c r="H29" s="34" t="s">
        <v>65</v>
      </c>
      <c r="I29" s="36" t="s">
        <v>594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592</v>
      </c>
      <c r="C30" s="38"/>
      <c r="D30" s="39"/>
      <c r="E30" s="40"/>
      <c r="F30" s="39">
        <v>354600</v>
      </c>
      <c r="G30" s="39">
        <v>354600</v>
      </c>
      <c r="H30" s="40" t="s">
        <v>66</v>
      </c>
      <c r="I30" s="41" t="s">
        <v>595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43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31">
        <v>9</v>
      </c>
      <c r="B32" s="32" t="s">
        <v>596</v>
      </c>
      <c r="C32" s="68">
        <v>139600</v>
      </c>
      <c r="D32" s="33">
        <v>139600</v>
      </c>
      <c r="E32" s="34" t="s">
        <v>63</v>
      </c>
      <c r="F32" s="35" t="s">
        <v>599</v>
      </c>
      <c r="G32" s="35" t="s">
        <v>599</v>
      </c>
      <c r="H32" s="34" t="s">
        <v>65</v>
      </c>
      <c r="I32" s="36" t="s">
        <v>600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7"/>
      <c r="B33" s="38" t="s">
        <v>597</v>
      </c>
      <c r="C33" s="38"/>
      <c r="D33" s="39"/>
      <c r="E33" s="40"/>
      <c r="F33" s="39">
        <v>139500</v>
      </c>
      <c r="G33" s="39">
        <v>139500</v>
      </c>
      <c r="H33" s="40" t="s">
        <v>66</v>
      </c>
      <c r="I33" s="41" t="s">
        <v>601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2"/>
      <c r="B34" s="43" t="s">
        <v>598</v>
      </c>
      <c r="C34" s="43"/>
      <c r="D34" s="44"/>
      <c r="E34" s="52"/>
      <c r="F34" s="44"/>
      <c r="G34" s="44"/>
      <c r="H34" s="46"/>
      <c r="I34" s="5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31">
        <v>10</v>
      </c>
      <c r="B35" s="32" t="s">
        <v>602</v>
      </c>
      <c r="C35" s="68">
        <v>34830000</v>
      </c>
      <c r="D35" s="33">
        <v>34817760</v>
      </c>
      <c r="E35" s="34" t="s">
        <v>53</v>
      </c>
      <c r="F35" s="35" t="s">
        <v>603</v>
      </c>
      <c r="G35" s="35" t="s">
        <v>603</v>
      </c>
      <c r="H35" s="34" t="s">
        <v>57</v>
      </c>
      <c r="I35" s="36" t="s">
        <v>604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37"/>
      <c r="B36" s="38" t="s">
        <v>145</v>
      </c>
      <c r="C36" s="38"/>
      <c r="D36" s="39"/>
      <c r="E36" s="40" t="s">
        <v>54</v>
      </c>
      <c r="F36" s="39">
        <v>34500000</v>
      </c>
      <c r="G36" s="39">
        <v>34500000</v>
      </c>
      <c r="H36" s="40" t="s">
        <v>58</v>
      </c>
      <c r="I36" s="41" t="s">
        <v>605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2"/>
      <c r="B37" s="43"/>
      <c r="C37" s="43"/>
      <c r="D37" s="44"/>
      <c r="E37" s="52" t="s">
        <v>55</v>
      </c>
      <c r="F37" s="44"/>
      <c r="G37" s="44"/>
      <c r="H37" s="46" t="s">
        <v>59</v>
      </c>
      <c r="I37" s="5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31">
        <v>11</v>
      </c>
      <c r="B38" s="32" t="s">
        <v>606</v>
      </c>
      <c r="C38" s="68">
        <v>120000</v>
      </c>
      <c r="D38" s="33">
        <v>120000</v>
      </c>
      <c r="E38" s="34" t="s">
        <v>63</v>
      </c>
      <c r="F38" s="35" t="s">
        <v>167</v>
      </c>
      <c r="G38" s="35" t="s">
        <v>167</v>
      </c>
      <c r="H38" s="34" t="s">
        <v>65</v>
      </c>
      <c r="I38" s="36" t="s">
        <v>608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37"/>
      <c r="B39" s="38" t="s">
        <v>607</v>
      </c>
      <c r="C39" s="38"/>
      <c r="D39" s="39"/>
      <c r="E39" s="40"/>
      <c r="F39" s="39">
        <v>120000</v>
      </c>
      <c r="G39" s="39">
        <v>120000</v>
      </c>
      <c r="H39" s="40" t="s">
        <v>66</v>
      </c>
      <c r="I39" s="41" t="s">
        <v>605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2"/>
      <c r="B40" s="43"/>
      <c r="C40" s="43"/>
      <c r="D40" s="44"/>
      <c r="E40" s="52"/>
      <c r="F40" s="44"/>
      <c r="G40" s="44"/>
      <c r="H40" s="46"/>
      <c r="I40" s="5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31">
        <v>12</v>
      </c>
      <c r="B41" s="32" t="s">
        <v>609</v>
      </c>
      <c r="C41" s="68">
        <v>154936</v>
      </c>
      <c r="D41" s="33">
        <v>154936</v>
      </c>
      <c r="E41" s="34" t="s">
        <v>63</v>
      </c>
      <c r="F41" s="35" t="s">
        <v>159</v>
      </c>
      <c r="G41" s="35" t="s">
        <v>159</v>
      </c>
      <c r="H41" s="34" t="s">
        <v>65</v>
      </c>
      <c r="I41" s="36" t="s">
        <v>612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37"/>
      <c r="B42" s="38" t="s">
        <v>610</v>
      </c>
      <c r="C42" s="38"/>
      <c r="D42" s="39"/>
      <c r="E42" s="40"/>
      <c r="F42" s="39">
        <v>154936</v>
      </c>
      <c r="G42" s="39">
        <v>154936</v>
      </c>
      <c r="H42" s="40" t="s">
        <v>66</v>
      </c>
      <c r="I42" s="41" t="s">
        <v>613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2"/>
      <c r="B43" s="43" t="s">
        <v>611</v>
      </c>
      <c r="C43" s="43"/>
      <c r="D43" s="44"/>
      <c r="E43" s="52"/>
      <c r="F43" s="44"/>
      <c r="G43" s="44"/>
      <c r="H43" s="46"/>
      <c r="I43" s="5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31">
        <v>13</v>
      </c>
      <c r="B44" s="32" t="s">
        <v>614</v>
      </c>
      <c r="C44" s="68">
        <v>490554</v>
      </c>
      <c r="D44" s="33">
        <v>490554</v>
      </c>
      <c r="E44" s="34" t="s">
        <v>63</v>
      </c>
      <c r="F44" s="35" t="s">
        <v>195</v>
      </c>
      <c r="G44" s="35" t="s">
        <v>195</v>
      </c>
      <c r="H44" s="34" t="s">
        <v>65</v>
      </c>
      <c r="I44" s="36" t="s">
        <v>615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37"/>
      <c r="B45" s="38"/>
      <c r="C45" s="38"/>
      <c r="D45" s="39"/>
      <c r="E45" s="40"/>
      <c r="F45" s="39">
        <v>490000</v>
      </c>
      <c r="G45" s="39">
        <v>490000</v>
      </c>
      <c r="H45" s="40" t="s">
        <v>66</v>
      </c>
      <c r="I45" s="41" t="s">
        <v>616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2"/>
      <c r="B46" s="43"/>
      <c r="C46" s="43"/>
      <c r="D46" s="44"/>
      <c r="E46" s="52"/>
      <c r="F46" s="44"/>
      <c r="G46" s="44"/>
      <c r="H46" s="46"/>
      <c r="I46" s="5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31">
        <v>14</v>
      </c>
      <c r="B47" s="32" t="s">
        <v>617</v>
      </c>
      <c r="C47" s="68">
        <v>333600</v>
      </c>
      <c r="D47" s="33">
        <v>333600</v>
      </c>
      <c r="E47" s="34" t="s">
        <v>63</v>
      </c>
      <c r="F47" s="35" t="s">
        <v>167</v>
      </c>
      <c r="G47" s="35" t="s">
        <v>167</v>
      </c>
      <c r="H47" s="34" t="s">
        <v>65</v>
      </c>
      <c r="I47" s="36" t="s">
        <v>619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37"/>
      <c r="B48" s="38" t="s">
        <v>618</v>
      </c>
      <c r="C48" s="38"/>
      <c r="D48" s="39"/>
      <c r="E48" s="40"/>
      <c r="F48" s="39">
        <v>333600</v>
      </c>
      <c r="G48" s="39">
        <v>333600</v>
      </c>
      <c r="H48" s="40" t="s">
        <v>66</v>
      </c>
      <c r="I48" s="41" t="s">
        <v>620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2"/>
      <c r="B49" s="43"/>
      <c r="C49" s="43"/>
      <c r="D49" s="44"/>
      <c r="E49" s="52"/>
      <c r="F49" s="44"/>
      <c r="G49" s="44"/>
      <c r="H49" s="46"/>
      <c r="I49" s="5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31">
        <v>15</v>
      </c>
      <c r="B50" s="32" t="s">
        <v>621</v>
      </c>
      <c r="C50" s="68">
        <v>933468</v>
      </c>
      <c r="D50" s="33">
        <v>933468</v>
      </c>
      <c r="E50" s="34" t="s">
        <v>53</v>
      </c>
      <c r="F50" s="35" t="s">
        <v>624</v>
      </c>
      <c r="G50" s="35" t="s">
        <v>624</v>
      </c>
      <c r="H50" s="34" t="s">
        <v>57</v>
      </c>
      <c r="I50" s="36" t="s">
        <v>625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37"/>
      <c r="B51" s="38" t="s">
        <v>622</v>
      </c>
      <c r="C51" s="38"/>
      <c r="D51" s="39"/>
      <c r="E51" s="40" t="s">
        <v>54</v>
      </c>
      <c r="F51" s="39">
        <v>78000</v>
      </c>
      <c r="G51" s="39">
        <v>78000</v>
      </c>
      <c r="H51" s="40" t="s">
        <v>58</v>
      </c>
      <c r="I51" s="41" t="s">
        <v>620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2"/>
      <c r="B52" s="43" t="s">
        <v>623</v>
      </c>
      <c r="C52" s="43"/>
      <c r="D52" s="44"/>
      <c r="E52" s="52" t="s">
        <v>55</v>
      </c>
      <c r="F52" s="44"/>
      <c r="G52" s="44"/>
      <c r="H52" s="46" t="s">
        <v>59</v>
      </c>
      <c r="I52" s="5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31">
        <v>16</v>
      </c>
      <c r="B53" s="32" t="s">
        <v>310</v>
      </c>
      <c r="C53" s="68">
        <v>10935400</v>
      </c>
      <c r="D53" s="33">
        <v>10935400</v>
      </c>
      <c r="E53" s="34" t="s">
        <v>53</v>
      </c>
      <c r="F53" s="35" t="s">
        <v>626</v>
      </c>
      <c r="G53" s="35" t="s">
        <v>626</v>
      </c>
      <c r="H53" s="34" t="s">
        <v>57</v>
      </c>
      <c r="I53" s="36" t="s">
        <v>627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37"/>
      <c r="B54" s="38" t="s">
        <v>362</v>
      </c>
      <c r="C54" s="38"/>
      <c r="D54" s="39"/>
      <c r="E54" s="40" t="s">
        <v>54</v>
      </c>
      <c r="F54" s="39">
        <v>10900000</v>
      </c>
      <c r="G54" s="39">
        <v>10900000</v>
      </c>
      <c r="H54" s="40" t="s">
        <v>58</v>
      </c>
      <c r="I54" s="41" t="s">
        <v>620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2"/>
      <c r="B55" s="43"/>
      <c r="C55" s="43"/>
      <c r="D55" s="44"/>
      <c r="E55" s="52" t="s">
        <v>55</v>
      </c>
      <c r="F55" s="44"/>
      <c r="G55" s="44"/>
      <c r="H55" s="46" t="s">
        <v>312</v>
      </c>
      <c r="I55" s="5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31">
        <v>17</v>
      </c>
      <c r="B56" s="32" t="s">
        <v>628</v>
      </c>
      <c r="C56" s="68">
        <v>1231400</v>
      </c>
      <c r="D56" s="33">
        <v>1231400</v>
      </c>
      <c r="E56" s="34" t="s">
        <v>53</v>
      </c>
      <c r="F56" s="35" t="s">
        <v>631</v>
      </c>
      <c r="G56" s="35" t="s">
        <v>631</v>
      </c>
      <c r="H56" s="34" t="s">
        <v>57</v>
      </c>
      <c r="I56" s="36" t="s">
        <v>632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37"/>
      <c r="B57" s="38" t="s">
        <v>629</v>
      </c>
      <c r="C57" s="38"/>
      <c r="D57" s="39"/>
      <c r="E57" s="40" t="s">
        <v>54</v>
      </c>
      <c r="F57" s="39">
        <v>1149600</v>
      </c>
      <c r="G57" s="39">
        <v>1149600</v>
      </c>
      <c r="H57" s="40" t="s">
        <v>58</v>
      </c>
      <c r="I57" s="41" t="s">
        <v>620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2"/>
      <c r="B58" s="43" t="s">
        <v>630</v>
      </c>
      <c r="C58" s="43"/>
      <c r="D58" s="44"/>
      <c r="E58" s="52" t="s">
        <v>55</v>
      </c>
      <c r="F58" s="44"/>
      <c r="G58" s="44"/>
      <c r="H58" s="46" t="s">
        <v>59</v>
      </c>
      <c r="I58" s="5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31">
        <v>18</v>
      </c>
      <c r="B59" s="32" t="s">
        <v>633</v>
      </c>
      <c r="C59" s="68">
        <v>2200000</v>
      </c>
      <c r="D59" s="33">
        <v>2102633.98</v>
      </c>
      <c r="E59" s="34" t="s">
        <v>53</v>
      </c>
      <c r="F59" s="35" t="s">
        <v>635</v>
      </c>
      <c r="G59" s="35" t="s">
        <v>635</v>
      </c>
      <c r="H59" s="34" t="s">
        <v>57</v>
      </c>
      <c r="I59" s="36" t="s">
        <v>636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37"/>
      <c r="B60" s="38" t="s">
        <v>634</v>
      </c>
      <c r="C60" s="38"/>
      <c r="D60" s="39"/>
      <c r="E60" s="40" t="s">
        <v>54</v>
      </c>
      <c r="F60" s="39">
        <v>1700800</v>
      </c>
      <c r="G60" s="39">
        <v>1700800</v>
      </c>
      <c r="H60" s="40" t="s">
        <v>58</v>
      </c>
      <c r="I60" s="41" t="s">
        <v>620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2"/>
      <c r="B61" s="43"/>
      <c r="C61" s="43"/>
      <c r="D61" s="44"/>
      <c r="E61" s="52" t="s">
        <v>55</v>
      </c>
      <c r="F61" s="44"/>
      <c r="G61" s="44"/>
      <c r="H61" s="46" t="s">
        <v>59</v>
      </c>
      <c r="I61" s="5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31">
        <v>19</v>
      </c>
      <c r="B62" s="32" t="s">
        <v>637</v>
      </c>
      <c r="C62" s="68">
        <v>2500000</v>
      </c>
      <c r="D62" s="33">
        <v>2495825.62</v>
      </c>
      <c r="E62" s="34" t="s">
        <v>53</v>
      </c>
      <c r="F62" s="35" t="s">
        <v>635</v>
      </c>
      <c r="G62" s="35" t="s">
        <v>635</v>
      </c>
      <c r="H62" s="34" t="s">
        <v>57</v>
      </c>
      <c r="I62" s="36" t="s">
        <v>639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37"/>
      <c r="B63" s="38" t="s">
        <v>638</v>
      </c>
      <c r="C63" s="38"/>
      <c r="D63" s="39"/>
      <c r="E63" s="40" t="s">
        <v>54</v>
      </c>
      <c r="F63" s="39">
        <v>2000800</v>
      </c>
      <c r="G63" s="39">
        <v>2000800</v>
      </c>
      <c r="H63" s="40" t="s">
        <v>58</v>
      </c>
      <c r="I63" s="41" t="s">
        <v>620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2"/>
      <c r="B64" s="43"/>
      <c r="C64" s="43"/>
      <c r="D64" s="44"/>
      <c r="E64" s="52" t="s">
        <v>55</v>
      </c>
      <c r="F64" s="44"/>
      <c r="G64" s="44"/>
      <c r="H64" s="46" t="s">
        <v>59</v>
      </c>
      <c r="I64" s="5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31">
        <v>20</v>
      </c>
      <c r="B65" s="32" t="s">
        <v>640</v>
      </c>
      <c r="C65" s="68">
        <v>1512000</v>
      </c>
      <c r="D65" s="33">
        <v>1512000</v>
      </c>
      <c r="E65" s="34" t="s">
        <v>53</v>
      </c>
      <c r="F65" s="35" t="s">
        <v>643</v>
      </c>
      <c r="G65" s="35" t="s">
        <v>643</v>
      </c>
      <c r="H65" s="34" t="s">
        <v>57</v>
      </c>
      <c r="I65" s="36" t="s">
        <v>644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37"/>
      <c r="B66" s="38" t="s">
        <v>641</v>
      </c>
      <c r="C66" s="38"/>
      <c r="D66" s="39"/>
      <c r="E66" s="40" t="s">
        <v>54</v>
      </c>
      <c r="F66" s="39">
        <v>1131796.78</v>
      </c>
      <c r="G66" s="39">
        <v>1131796.78</v>
      </c>
      <c r="H66" s="40" t="s">
        <v>58</v>
      </c>
      <c r="I66" s="41" t="s">
        <v>620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2"/>
      <c r="B67" s="43" t="s">
        <v>642</v>
      </c>
      <c r="C67" s="43"/>
      <c r="D67" s="44"/>
      <c r="E67" s="52" t="s">
        <v>55</v>
      </c>
      <c r="F67" s="44"/>
      <c r="G67" s="44"/>
      <c r="H67" s="46" t="s">
        <v>59</v>
      </c>
      <c r="I67" s="5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31">
        <v>21</v>
      </c>
      <c r="B68" s="32" t="s">
        <v>640</v>
      </c>
      <c r="C68" s="68">
        <v>1056730</v>
      </c>
      <c r="D68" s="33">
        <v>1056730</v>
      </c>
      <c r="E68" s="34" t="s">
        <v>53</v>
      </c>
      <c r="F68" s="35" t="s">
        <v>643</v>
      </c>
      <c r="G68" s="35" t="s">
        <v>643</v>
      </c>
      <c r="H68" s="34" t="s">
        <v>57</v>
      </c>
      <c r="I68" s="36" t="s">
        <v>647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37"/>
      <c r="B69" s="38" t="s">
        <v>645</v>
      </c>
      <c r="C69" s="38"/>
      <c r="D69" s="39"/>
      <c r="E69" s="40" t="s">
        <v>54</v>
      </c>
      <c r="F69" s="39">
        <v>79477.48</v>
      </c>
      <c r="G69" s="39">
        <v>790477.48</v>
      </c>
      <c r="H69" s="40" t="s">
        <v>58</v>
      </c>
      <c r="I69" s="41" t="s">
        <v>620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2"/>
      <c r="B70" s="43" t="s">
        <v>646</v>
      </c>
      <c r="C70" s="43"/>
      <c r="D70" s="44"/>
      <c r="E70" s="52" t="s">
        <v>55</v>
      </c>
      <c r="F70" s="44"/>
      <c r="G70" s="44"/>
      <c r="H70" s="46" t="s">
        <v>59</v>
      </c>
      <c r="I70" s="5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31">
        <v>22</v>
      </c>
      <c r="B71" s="32" t="s">
        <v>640</v>
      </c>
      <c r="C71" s="68">
        <v>1915200</v>
      </c>
      <c r="D71" s="33">
        <v>1915200</v>
      </c>
      <c r="E71" s="34" t="s">
        <v>53</v>
      </c>
      <c r="F71" s="35" t="s">
        <v>104</v>
      </c>
      <c r="G71" s="35" t="s">
        <v>104</v>
      </c>
      <c r="H71" s="34" t="s">
        <v>57</v>
      </c>
      <c r="I71" s="36" t="s">
        <v>649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37"/>
      <c r="B72" s="38" t="s">
        <v>648</v>
      </c>
      <c r="C72" s="38"/>
      <c r="D72" s="39"/>
      <c r="E72" s="40" t="s">
        <v>54</v>
      </c>
      <c r="F72" s="39">
        <v>1695600</v>
      </c>
      <c r="G72" s="39">
        <v>1695600</v>
      </c>
      <c r="H72" s="40" t="s">
        <v>58</v>
      </c>
      <c r="I72" s="41" t="s">
        <v>620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2"/>
      <c r="B73" s="43" t="s">
        <v>646</v>
      </c>
      <c r="C73" s="43"/>
      <c r="D73" s="44"/>
      <c r="E73" s="52" t="s">
        <v>55</v>
      </c>
      <c r="F73" s="44"/>
      <c r="G73" s="44"/>
      <c r="H73" s="46" t="s">
        <v>59</v>
      </c>
      <c r="I73" s="5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31">
        <v>23</v>
      </c>
      <c r="B74" s="32" t="s">
        <v>650</v>
      </c>
      <c r="C74" s="68">
        <v>5145600</v>
      </c>
      <c r="D74" s="33">
        <v>5145600</v>
      </c>
      <c r="E74" s="34" t="s">
        <v>53</v>
      </c>
      <c r="F74" s="35" t="s">
        <v>104</v>
      </c>
      <c r="G74" s="35" t="s">
        <v>104</v>
      </c>
      <c r="H74" s="34" t="s">
        <v>57</v>
      </c>
      <c r="I74" s="36" t="s">
        <v>652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37"/>
      <c r="B75" s="38" t="s">
        <v>651</v>
      </c>
      <c r="C75" s="38"/>
      <c r="D75" s="39"/>
      <c r="E75" s="40" t="s">
        <v>54</v>
      </c>
      <c r="F75" s="39">
        <v>5087232</v>
      </c>
      <c r="G75" s="39">
        <v>5087232</v>
      </c>
      <c r="H75" s="40" t="s">
        <v>58</v>
      </c>
      <c r="I75" s="41" t="s">
        <v>620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2"/>
      <c r="B76" s="43" t="s">
        <v>223</v>
      </c>
      <c r="C76" s="43"/>
      <c r="D76" s="44"/>
      <c r="E76" s="52" t="s">
        <v>55</v>
      </c>
      <c r="F76" s="44"/>
      <c r="G76" s="44"/>
      <c r="H76" s="46" t="s">
        <v>59</v>
      </c>
      <c r="I76" s="5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31">
        <v>24</v>
      </c>
      <c r="B77" s="32" t="s">
        <v>653</v>
      </c>
      <c r="C77" s="68">
        <v>2502000</v>
      </c>
      <c r="D77" s="33">
        <v>2502000</v>
      </c>
      <c r="E77" s="34" t="s">
        <v>53</v>
      </c>
      <c r="F77" s="35" t="s">
        <v>104</v>
      </c>
      <c r="G77" s="35" t="s">
        <v>104</v>
      </c>
      <c r="H77" s="34" t="s">
        <v>57</v>
      </c>
      <c r="I77" s="36" t="s">
        <v>656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37"/>
      <c r="B78" s="38" t="s">
        <v>654</v>
      </c>
      <c r="C78" s="38"/>
      <c r="D78" s="39"/>
      <c r="E78" s="40" t="s">
        <v>54</v>
      </c>
      <c r="F78" s="39">
        <v>2322000</v>
      </c>
      <c r="G78" s="39">
        <v>2322000</v>
      </c>
      <c r="H78" s="40" t="s">
        <v>58</v>
      </c>
      <c r="I78" s="41" t="s">
        <v>620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2"/>
      <c r="B79" s="43" t="s">
        <v>655</v>
      </c>
      <c r="C79" s="43"/>
      <c r="D79" s="44"/>
      <c r="E79" s="52" t="s">
        <v>55</v>
      </c>
      <c r="F79" s="44"/>
      <c r="G79" s="44"/>
      <c r="H79" s="46" t="s">
        <v>59</v>
      </c>
      <c r="I79" s="5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31">
        <v>25</v>
      </c>
      <c r="B80" s="32" t="s">
        <v>640</v>
      </c>
      <c r="C80" s="68">
        <v>1386720</v>
      </c>
      <c r="D80" s="33">
        <v>1386720</v>
      </c>
      <c r="E80" s="34" t="s">
        <v>53</v>
      </c>
      <c r="F80" s="35" t="s">
        <v>104</v>
      </c>
      <c r="G80" s="35" t="s">
        <v>104</v>
      </c>
      <c r="H80" s="34" t="s">
        <v>57</v>
      </c>
      <c r="I80" s="36" t="s">
        <v>659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37"/>
      <c r="B81" s="38" t="s">
        <v>657</v>
      </c>
      <c r="C81" s="38"/>
      <c r="D81" s="39"/>
      <c r="E81" s="40" t="s">
        <v>54</v>
      </c>
      <c r="F81" s="39">
        <v>1008000</v>
      </c>
      <c r="G81" s="39">
        <v>1008000</v>
      </c>
      <c r="H81" s="40" t="s">
        <v>58</v>
      </c>
      <c r="I81" s="41" t="s">
        <v>620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2"/>
      <c r="B82" s="43" t="s">
        <v>658</v>
      </c>
      <c r="C82" s="43"/>
      <c r="D82" s="44"/>
      <c r="E82" s="52" t="s">
        <v>55</v>
      </c>
      <c r="F82" s="44"/>
      <c r="G82" s="44"/>
      <c r="H82" s="46" t="s">
        <v>59</v>
      </c>
      <c r="I82" s="5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31">
        <v>26</v>
      </c>
      <c r="B83" s="32" t="s">
        <v>660</v>
      </c>
      <c r="C83" s="68">
        <v>336000</v>
      </c>
      <c r="D83" s="33">
        <v>336000</v>
      </c>
      <c r="E83" s="34" t="s">
        <v>63</v>
      </c>
      <c r="F83" s="35" t="s">
        <v>104</v>
      </c>
      <c r="G83" s="35" t="s">
        <v>104</v>
      </c>
      <c r="H83" s="34" t="s">
        <v>65</v>
      </c>
      <c r="I83" s="36" t="s">
        <v>663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37"/>
      <c r="B84" s="38" t="s">
        <v>661</v>
      </c>
      <c r="C84" s="38"/>
      <c r="D84" s="39"/>
      <c r="E84" s="40"/>
      <c r="F84" s="39">
        <v>336000</v>
      </c>
      <c r="G84" s="39">
        <v>336000</v>
      </c>
      <c r="H84" s="40" t="s">
        <v>66</v>
      </c>
      <c r="I84" s="41" t="s">
        <v>620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2"/>
      <c r="B85" s="43" t="s">
        <v>662</v>
      </c>
      <c r="C85" s="43"/>
      <c r="D85" s="44"/>
      <c r="E85" s="52"/>
      <c r="F85" s="44"/>
      <c r="G85" s="44"/>
      <c r="H85" s="46"/>
      <c r="I85" s="5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31">
        <v>27</v>
      </c>
      <c r="B86" s="32" t="s">
        <v>640</v>
      </c>
      <c r="C86" s="68">
        <v>667200</v>
      </c>
      <c r="D86" s="33">
        <v>667200</v>
      </c>
      <c r="E86" s="34" t="s">
        <v>53</v>
      </c>
      <c r="F86" s="35" t="s">
        <v>104</v>
      </c>
      <c r="G86" s="35" t="s">
        <v>104</v>
      </c>
      <c r="H86" s="34" t="s">
        <v>57</v>
      </c>
      <c r="I86" s="36" t="s">
        <v>664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37"/>
      <c r="B87" s="38" t="s">
        <v>665</v>
      </c>
      <c r="C87" s="38"/>
      <c r="D87" s="39"/>
      <c r="E87" s="40" t="s">
        <v>54</v>
      </c>
      <c r="F87" s="39">
        <v>576000</v>
      </c>
      <c r="G87" s="39">
        <v>576000</v>
      </c>
      <c r="H87" s="40" t="s">
        <v>58</v>
      </c>
      <c r="I87" s="41" t="s">
        <v>620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2"/>
      <c r="B88" s="43" t="s">
        <v>666</v>
      </c>
      <c r="C88" s="43"/>
      <c r="D88" s="44"/>
      <c r="E88" s="52" t="s">
        <v>55</v>
      </c>
      <c r="F88" s="44"/>
      <c r="G88" s="44"/>
      <c r="H88" s="46" t="s">
        <v>59</v>
      </c>
      <c r="I88" s="5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48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48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48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48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48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48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48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48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48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48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48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48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48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48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48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48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48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48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48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48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48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48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48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48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48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48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48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48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48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48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48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48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48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48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48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48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48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48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48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48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48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48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48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48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48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48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48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48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48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 x14ac:dyDescent="0.55000000000000004">
      <c r="A575" s="47"/>
      <c r="B575" s="48"/>
      <c r="C575" s="48"/>
      <c r="D575" s="49"/>
      <c r="E575" s="50"/>
      <c r="F575" s="49"/>
      <c r="G575" s="49"/>
      <c r="H575" s="50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 x14ac:dyDescent="0.55000000000000004">
      <c r="A576" s="47"/>
      <c r="B576" s="48"/>
      <c r="C576" s="48"/>
      <c r="D576" s="49"/>
      <c r="E576" s="50"/>
      <c r="F576" s="49"/>
      <c r="G576" s="49"/>
      <c r="H576" s="50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 x14ac:dyDescent="0.55000000000000004">
      <c r="A577" s="47"/>
      <c r="B577" s="48"/>
      <c r="C577" s="48"/>
      <c r="D577" s="49"/>
      <c r="E577" s="50"/>
      <c r="F577" s="49"/>
      <c r="G577" s="49"/>
      <c r="H577" s="50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 x14ac:dyDescent="0.55000000000000004">
      <c r="A578" s="47"/>
      <c r="B578" s="48"/>
      <c r="C578" s="48"/>
      <c r="D578" s="49"/>
      <c r="E578" s="50"/>
      <c r="F578" s="49"/>
      <c r="G578" s="49"/>
      <c r="H578" s="50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 x14ac:dyDescent="0.55000000000000004">
      <c r="A579" s="47"/>
      <c r="B579" s="48"/>
      <c r="C579" s="48"/>
      <c r="D579" s="49"/>
      <c r="E579" s="50"/>
      <c r="F579" s="49"/>
      <c r="G579" s="49"/>
      <c r="H579" s="50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 x14ac:dyDescent="0.55000000000000004">
      <c r="A580" s="47"/>
      <c r="B580" s="48"/>
      <c r="C580" s="48"/>
      <c r="D580" s="49"/>
      <c r="E580" s="50"/>
      <c r="F580" s="49"/>
      <c r="G580" s="49"/>
      <c r="H580" s="50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 x14ac:dyDescent="0.55000000000000004">
      <c r="A581" s="47"/>
      <c r="B581" s="48"/>
      <c r="C581" s="48"/>
      <c r="D581" s="49"/>
      <c r="E581" s="50"/>
      <c r="F581" s="49"/>
      <c r="G581" s="49"/>
      <c r="H581" s="50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 x14ac:dyDescent="0.55000000000000004">
      <c r="A582" s="47"/>
      <c r="B582" s="48"/>
      <c r="C582" s="48"/>
      <c r="D582" s="49"/>
      <c r="E582" s="50"/>
      <c r="F582" s="49"/>
      <c r="G582" s="49"/>
      <c r="H582" s="50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 x14ac:dyDescent="0.55000000000000004">
      <c r="A583" s="47"/>
      <c r="B583" s="48"/>
      <c r="C583" s="48"/>
      <c r="D583" s="49"/>
      <c r="E583" s="50"/>
      <c r="F583" s="49"/>
      <c r="G583" s="49"/>
      <c r="H583" s="50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 x14ac:dyDescent="0.55000000000000004">
      <c r="A584" s="47"/>
      <c r="B584" s="48"/>
      <c r="C584" s="48"/>
      <c r="D584" s="49"/>
      <c r="E584" s="50"/>
      <c r="F584" s="49"/>
      <c r="G584" s="49"/>
      <c r="H584" s="50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 x14ac:dyDescent="0.55000000000000004">
      <c r="A585" s="47"/>
      <c r="B585" s="48"/>
      <c r="C585" s="48"/>
      <c r="D585" s="49"/>
      <c r="E585" s="50"/>
      <c r="F585" s="49"/>
      <c r="G585" s="49"/>
      <c r="H585" s="50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 x14ac:dyDescent="0.55000000000000004">
      <c r="A586" s="47"/>
      <c r="B586" s="48"/>
      <c r="C586" s="48"/>
      <c r="D586" s="49"/>
      <c r="E586" s="50"/>
      <c r="F586" s="49"/>
      <c r="G586" s="49"/>
      <c r="H586" s="50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 x14ac:dyDescent="0.55000000000000004">
      <c r="A587" s="47"/>
      <c r="B587" s="48"/>
      <c r="C587" s="48"/>
      <c r="D587" s="49"/>
      <c r="E587" s="50"/>
      <c r="F587" s="49"/>
      <c r="G587" s="49"/>
      <c r="H587" s="50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 x14ac:dyDescent="0.55000000000000004">
      <c r="A588" s="47"/>
      <c r="B588" s="48"/>
      <c r="C588" s="48"/>
      <c r="D588" s="49"/>
      <c r="E588" s="50"/>
      <c r="F588" s="49"/>
      <c r="G588" s="49"/>
      <c r="H588" s="50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 x14ac:dyDescent="0.55000000000000004">
      <c r="A589" s="47"/>
      <c r="B589" s="48"/>
      <c r="C589" s="48"/>
      <c r="D589" s="49"/>
      <c r="E589" s="50"/>
      <c r="F589" s="49"/>
      <c r="G589" s="49"/>
      <c r="H589" s="50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 x14ac:dyDescent="0.55000000000000004">
      <c r="A590" s="47"/>
      <c r="B590" s="48"/>
      <c r="C590" s="48"/>
      <c r="D590" s="49"/>
      <c r="E590" s="50"/>
      <c r="F590" s="49"/>
      <c r="G590" s="49"/>
      <c r="H590" s="50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 x14ac:dyDescent="0.55000000000000004">
      <c r="A591" s="47"/>
      <c r="B591" s="48"/>
      <c r="C591" s="48"/>
      <c r="D591" s="49"/>
      <c r="E591" s="50"/>
      <c r="F591" s="49"/>
      <c r="G591" s="49"/>
      <c r="H591" s="50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 x14ac:dyDescent="0.55000000000000004">
      <c r="A592" s="47"/>
      <c r="B592" s="48"/>
      <c r="C592" s="48"/>
      <c r="D592" s="49"/>
      <c r="E592" s="50"/>
      <c r="F592" s="49"/>
      <c r="G592" s="49"/>
      <c r="H592" s="50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 x14ac:dyDescent="0.55000000000000004">
      <c r="A593" s="47"/>
      <c r="B593" s="48"/>
      <c r="C593" s="48"/>
      <c r="D593" s="49"/>
      <c r="E593" s="50"/>
      <c r="F593" s="49"/>
      <c r="G593" s="49"/>
      <c r="H593" s="50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 x14ac:dyDescent="0.55000000000000004">
      <c r="A594" s="47"/>
      <c r="B594" s="48"/>
      <c r="C594" s="48"/>
      <c r="D594" s="49"/>
      <c r="E594" s="50"/>
      <c r="F594" s="49"/>
      <c r="G594" s="49"/>
      <c r="H594" s="50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 x14ac:dyDescent="0.55000000000000004">
      <c r="A595" s="47"/>
      <c r="B595" s="48"/>
      <c r="C595" s="48"/>
      <c r="D595" s="49"/>
      <c r="E595" s="50"/>
      <c r="F595" s="49"/>
      <c r="G595" s="49"/>
      <c r="H595" s="50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 x14ac:dyDescent="0.55000000000000004">
      <c r="A596" s="47"/>
      <c r="B596" s="48"/>
      <c r="C596" s="48"/>
      <c r="D596" s="49"/>
      <c r="E596" s="50"/>
      <c r="F596" s="49"/>
      <c r="G596" s="49"/>
      <c r="H596" s="50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 x14ac:dyDescent="0.55000000000000004">
      <c r="A597" s="47"/>
      <c r="B597" s="48"/>
      <c r="C597" s="48"/>
      <c r="D597" s="49"/>
      <c r="E597" s="50"/>
      <c r="F597" s="49"/>
      <c r="G597" s="49"/>
      <c r="H597" s="50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 x14ac:dyDescent="0.55000000000000004">
      <c r="A598" s="47"/>
      <c r="B598" s="48"/>
      <c r="C598" s="48"/>
      <c r="D598" s="49"/>
      <c r="E598" s="50"/>
      <c r="F598" s="49"/>
      <c r="G598" s="49"/>
      <c r="H598" s="50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 x14ac:dyDescent="0.55000000000000004">
      <c r="A599" s="47"/>
      <c r="B599" s="48"/>
      <c r="C599" s="48"/>
      <c r="D599" s="49"/>
      <c r="E599" s="50"/>
      <c r="F599" s="49"/>
      <c r="G599" s="49"/>
      <c r="H599" s="50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 x14ac:dyDescent="0.55000000000000004">
      <c r="A600" s="47"/>
      <c r="B600" s="48"/>
      <c r="C600" s="48"/>
      <c r="D600" s="49"/>
      <c r="E600" s="50"/>
      <c r="F600" s="49"/>
      <c r="G600" s="49"/>
      <c r="H600" s="50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 x14ac:dyDescent="0.55000000000000004">
      <c r="A601" s="47"/>
      <c r="B601" s="48"/>
      <c r="C601" s="48"/>
      <c r="D601" s="49"/>
      <c r="E601" s="50"/>
      <c r="F601" s="49"/>
      <c r="G601" s="49"/>
      <c r="H601" s="50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3.25" customHeight="1" x14ac:dyDescent="0.55000000000000004">
      <c r="A602" s="47"/>
      <c r="B602" s="48"/>
      <c r="C602" s="48"/>
      <c r="D602" s="49"/>
      <c r="E602" s="50"/>
      <c r="F602" s="49"/>
      <c r="G602" s="49"/>
      <c r="H602" s="50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3.25" customHeight="1" x14ac:dyDescent="0.55000000000000004">
      <c r="A603" s="47"/>
      <c r="B603" s="48"/>
      <c r="C603" s="48"/>
      <c r="D603" s="49"/>
      <c r="E603" s="50"/>
      <c r="F603" s="49"/>
      <c r="G603" s="49"/>
      <c r="H603" s="50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3.25" customHeight="1" x14ac:dyDescent="0.55000000000000004">
      <c r="A604" s="47"/>
      <c r="B604" s="48"/>
      <c r="C604" s="48"/>
      <c r="D604" s="49"/>
      <c r="E604" s="50"/>
      <c r="F604" s="49"/>
      <c r="G604" s="49"/>
      <c r="H604" s="50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3.25" customHeight="1" x14ac:dyDescent="0.55000000000000004">
      <c r="A605" s="47"/>
      <c r="B605" s="48"/>
      <c r="C605" s="48"/>
      <c r="D605" s="49"/>
      <c r="E605" s="50"/>
      <c r="F605" s="49"/>
      <c r="G605" s="49"/>
      <c r="H605" s="50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3.25" customHeight="1" x14ac:dyDescent="0.55000000000000004">
      <c r="A606" s="47"/>
      <c r="B606" s="48"/>
      <c r="C606" s="48"/>
      <c r="D606" s="49"/>
      <c r="E606" s="50"/>
      <c r="F606" s="49"/>
      <c r="G606" s="49"/>
      <c r="H606" s="50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3.25" customHeight="1" x14ac:dyDescent="0.55000000000000004">
      <c r="A607" s="47"/>
      <c r="B607" s="48"/>
      <c r="C607" s="48"/>
      <c r="D607" s="49"/>
      <c r="E607" s="50"/>
      <c r="F607" s="49"/>
      <c r="G607" s="49"/>
      <c r="H607" s="50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3.25" customHeight="1" x14ac:dyDescent="0.55000000000000004">
      <c r="A608" s="47"/>
      <c r="B608" s="48"/>
      <c r="C608" s="48"/>
      <c r="D608" s="49"/>
      <c r="E608" s="50"/>
      <c r="F608" s="49"/>
      <c r="G608" s="49"/>
      <c r="H608" s="50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3.25" customHeight="1" x14ac:dyDescent="0.55000000000000004">
      <c r="A609" s="47"/>
      <c r="B609" s="48"/>
      <c r="C609" s="48"/>
      <c r="D609" s="49"/>
      <c r="E609" s="50"/>
      <c r="F609" s="49"/>
      <c r="G609" s="49"/>
      <c r="H609" s="50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3.25" customHeight="1" x14ac:dyDescent="0.55000000000000004">
      <c r="A610" s="47"/>
      <c r="B610" s="48"/>
      <c r="C610" s="48"/>
      <c r="D610" s="49"/>
      <c r="E610" s="50"/>
      <c r="F610" s="49"/>
      <c r="G610" s="49"/>
      <c r="H610" s="50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3.25" customHeight="1" x14ac:dyDescent="0.55000000000000004">
      <c r="A611" s="47"/>
      <c r="B611" s="48"/>
      <c r="C611" s="48"/>
      <c r="D611" s="49"/>
      <c r="E611" s="50"/>
      <c r="F611" s="49"/>
      <c r="G611" s="49"/>
      <c r="H611" s="50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3.25" customHeight="1" x14ac:dyDescent="0.55000000000000004">
      <c r="A612" s="47"/>
      <c r="B612" s="48"/>
      <c r="C612" s="48"/>
      <c r="D612" s="49"/>
      <c r="E612" s="50"/>
      <c r="F612" s="49"/>
      <c r="G612" s="49"/>
      <c r="H612" s="50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3.25" customHeight="1" x14ac:dyDescent="0.55000000000000004">
      <c r="A613" s="47"/>
      <c r="B613" s="48"/>
      <c r="C613" s="48"/>
      <c r="D613" s="49"/>
      <c r="E613" s="50"/>
      <c r="F613" s="49"/>
      <c r="G613" s="49"/>
      <c r="H613" s="50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3.25" customHeight="1" x14ac:dyDescent="0.55000000000000004">
      <c r="A614" s="47"/>
      <c r="B614" s="48"/>
      <c r="C614" s="48"/>
      <c r="D614" s="49"/>
      <c r="E614" s="50"/>
      <c r="F614" s="49"/>
      <c r="G614" s="49"/>
      <c r="H614" s="50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3.25" customHeight="1" x14ac:dyDescent="0.55000000000000004">
      <c r="A615" s="47"/>
      <c r="B615" s="48"/>
      <c r="C615" s="48"/>
      <c r="D615" s="49"/>
      <c r="E615" s="50"/>
      <c r="F615" s="49"/>
      <c r="G615" s="49"/>
      <c r="H615" s="50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3.25" customHeight="1" x14ac:dyDescent="0.55000000000000004">
      <c r="A616" s="47"/>
      <c r="B616" s="48"/>
      <c r="C616" s="48"/>
      <c r="D616" s="49"/>
      <c r="E616" s="50"/>
      <c r="F616" s="49"/>
      <c r="G616" s="49"/>
      <c r="H616" s="50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3.25" customHeight="1" x14ac:dyDescent="0.55000000000000004">
      <c r="A617" s="47"/>
      <c r="B617" s="48"/>
      <c r="C617" s="48"/>
      <c r="D617" s="49"/>
      <c r="E617" s="50"/>
      <c r="F617" s="49"/>
      <c r="G617" s="49"/>
      <c r="H617" s="50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3.25" customHeight="1" x14ac:dyDescent="0.55000000000000004">
      <c r="A618" s="47"/>
      <c r="B618" s="48"/>
      <c r="C618" s="48"/>
      <c r="D618" s="49"/>
      <c r="E618" s="50"/>
      <c r="F618" s="49"/>
      <c r="G618" s="49"/>
      <c r="H618" s="50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3.25" customHeight="1" x14ac:dyDescent="0.55000000000000004">
      <c r="A619" s="47"/>
      <c r="B619" s="48"/>
      <c r="C619" s="48"/>
      <c r="D619" s="49"/>
      <c r="E619" s="50"/>
      <c r="F619" s="49"/>
      <c r="G619" s="49"/>
      <c r="H619" s="50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3.25" customHeight="1" x14ac:dyDescent="0.55000000000000004">
      <c r="A620" s="47"/>
      <c r="B620" s="48"/>
      <c r="C620" s="48"/>
      <c r="D620" s="49"/>
      <c r="E620" s="50"/>
      <c r="F620" s="49"/>
      <c r="G620" s="49"/>
      <c r="H620" s="50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3.25" customHeight="1" x14ac:dyDescent="0.55000000000000004">
      <c r="A621" s="47"/>
      <c r="B621" s="48"/>
      <c r="C621" s="48"/>
      <c r="D621" s="49"/>
      <c r="E621" s="50"/>
      <c r="F621" s="49"/>
      <c r="G621" s="49"/>
      <c r="H621" s="50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3.25" customHeight="1" x14ac:dyDescent="0.55000000000000004">
      <c r="A622" s="47"/>
      <c r="B622" s="48"/>
      <c r="C622" s="48"/>
      <c r="D622" s="49"/>
      <c r="E622" s="50"/>
      <c r="F622" s="49"/>
      <c r="G622" s="49"/>
      <c r="H622" s="50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3.25" customHeight="1" x14ac:dyDescent="0.55000000000000004">
      <c r="A623" s="47"/>
      <c r="B623" s="48"/>
      <c r="C623" s="48"/>
      <c r="D623" s="49"/>
      <c r="E623" s="50"/>
      <c r="F623" s="49"/>
      <c r="G623" s="49"/>
      <c r="H623" s="50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3.25" customHeight="1" x14ac:dyDescent="0.55000000000000004">
      <c r="A624" s="47"/>
      <c r="B624" s="48"/>
      <c r="C624" s="48"/>
      <c r="D624" s="49"/>
      <c r="E624" s="50"/>
      <c r="F624" s="49"/>
      <c r="G624" s="49"/>
      <c r="H624" s="50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3.25" customHeight="1" x14ac:dyDescent="0.55000000000000004">
      <c r="A625" s="47"/>
      <c r="B625" s="48"/>
      <c r="C625" s="48"/>
      <c r="D625" s="49"/>
      <c r="E625" s="50"/>
      <c r="F625" s="49"/>
      <c r="G625" s="49"/>
      <c r="H625" s="50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3.25" customHeight="1" x14ac:dyDescent="0.55000000000000004">
      <c r="A626" s="47"/>
      <c r="B626" s="48"/>
      <c r="C626" s="48"/>
      <c r="D626" s="49"/>
      <c r="E626" s="50"/>
      <c r="F626" s="49"/>
      <c r="G626" s="49"/>
      <c r="H626" s="50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3.25" customHeight="1" x14ac:dyDescent="0.55000000000000004">
      <c r="A627" s="47"/>
      <c r="B627" s="48"/>
      <c r="C627" s="48"/>
      <c r="D627" s="49"/>
      <c r="E627" s="50"/>
      <c r="F627" s="49"/>
      <c r="G627" s="49"/>
      <c r="H627" s="50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3.25" customHeight="1" x14ac:dyDescent="0.55000000000000004">
      <c r="A628" s="47"/>
      <c r="B628" s="48"/>
      <c r="C628" s="48"/>
      <c r="D628" s="49"/>
      <c r="E628" s="50"/>
      <c r="F628" s="49"/>
      <c r="G628" s="49"/>
      <c r="H628" s="50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3.25" customHeight="1" x14ac:dyDescent="0.55000000000000004">
      <c r="A629" s="47"/>
      <c r="B629" s="48"/>
      <c r="C629" s="48"/>
      <c r="D629" s="49"/>
      <c r="E629" s="50"/>
      <c r="F629" s="49"/>
      <c r="G629" s="49"/>
      <c r="H629" s="50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3.25" customHeight="1" x14ac:dyDescent="0.55000000000000004">
      <c r="A630" s="47"/>
      <c r="B630" s="48"/>
      <c r="C630" s="48"/>
      <c r="D630" s="49"/>
      <c r="E630" s="50"/>
      <c r="F630" s="49"/>
      <c r="G630" s="49"/>
      <c r="H630" s="50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3.25" customHeight="1" x14ac:dyDescent="0.55000000000000004">
      <c r="A631" s="47"/>
      <c r="B631" s="48"/>
      <c r="C631" s="48"/>
      <c r="D631" s="49"/>
      <c r="E631" s="50"/>
      <c r="F631" s="49"/>
      <c r="G631" s="49"/>
      <c r="H631" s="50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3.25" customHeight="1" x14ac:dyDescent="0.55000000000000004">
      <c r="A632" s="47"/>
      <c r="B632" s="48"/>
      <c r="C632" s="48"/>
      <c r="D632" s="49"/>
      <c r="E632" s="50"/>
      <c r="F632" s="49"/>
      <c r="G632" s="49"/>
      <c r="H632" s="50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3.25" customHeight="1" x14ac:dyDescent="0.55000000000000004">
      <c r="A633" s="47"/>
      <c r="B633" s="48"/>
      <c r="C633" s="48"/>
      <c r="D633" s="49"/>
      <c r="E633" s="50"/>
      <c r="F633" s="49"/>
      <c r="G633" s="49"/>
      <c r="H633" s="50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3.25" customHeight="1" x14ac:dyDescent="0.55000000000000004">
      <c r="A634" s="47"/>
      <c r="B634" s="48"/>
      <c r="C634" s="48"/>
      <c r="D634" s="49"/>
      <c r="E634" s="50"/>
      <c r="F634" s="49"/>
      <c r="G634" s="49"/>
      <c r="H634" s="50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3.25" customHeight="1" x14ac:dyDescent="0.55000000000000004">
      <c r="A635" s="47"/>
      <c r="B635" s="48"/>
      <c r="C635" s="48"/>
      <c r="D635" s="49"/>
      <c r="E635" s="50"/>
      <c r="F635" s="49"/>
      <c r="G635" s="49"/>
      <c r="H635" s="50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3.25" customHeight="1" x14ac:dyDescent="0.55000000000000004">
      <c r="A636" s="47"/>
      <c r="B636" s="48"/>
      <c r="C636" s="48"/>
      <c r="D636" s="49"/>
      <c r="E636" s="50"/>
      <c r="F636" s="49"/>
      <c r="G636" s="49"/>
      <c r="H636" s="50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3.25" customHeight="1" x14ac:dyDescent="0.55000000000000004">
      <c r="A637" s="47"/>
      <c r="B637" s="48"/>
      <c r="C637" s="48"/>
      <c r="D637" s="49"/>
      <c r="E637" s="50"/>
      <c r="F637" s="49"/>
      <c r="G637" s="49"/>
      <c r="H637" s="50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3.25" customHeight="1" x14ac:dyDescent="0.55000000000000004">
      <c r="A638" s="47"/>
      <c r="B638" s="48"/>
      <c r="C638" s="48"/>
      <c r="D638" s="49"/>
      <c r="E638" s="50"/>
      <c r="F638" s="49"/>
      <c r="G638" s="49"/>
      <c r="H638" s="50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3.25" customHeight="1" x14ac:dyDescent="0.55000000000000004">
      <c r="A639" s="47"/>
      <c r="B639" s="48"/>
      <c r="C639" s="48"/>
      <c r="D639" s="49"/>
      <c r="E639" s="50"/>
      <c r="F639" s="49"/>
      <c r="G639" s="49"/>
      <c r="H639" s="50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3.25" customHeight="1" x14ac:dyDescent="0.55000000000000004">
      <c r="A640" s="47"/>
      <c r="B640" s="48"/>
      <c r="C640" s="48"/>
      <c r="D640" s="49"/>
      <c r="E640" s="50"/>
      <c r="F640" s="49"/>
      <c r="G640" s="49"/>
      <c r="H640" s="50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3.25" customHeight="1" x14ac:dyDescent="0.55000000000000004">
      <c r="A641" s="47"/>
      <c r="B641" s="48"/>
      <c r="C641" s="48"/>
      <c r="D641" s="49"/>
      <c r="E641" s="50"/>
      <c r="F641" s="49"/>
      <c r="G641" s="49"/>
      <c r="H641" s="50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3.25" customHeight="1" x14ac:dyDescent="0.55000000000000004">
      <c r="A642" s="47"/>
      <c r="B642" s="48"/>
      <c r="C642" s="48"/>
      <c r="D642" s="49"/>
      <c r="E642" s="50"/>
      <c r="F642" s="49"/>
      <c r="G642" s="49"/>
      <c r="H642" s="50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3.25" customHeight="1" x14ac:dyDescent="0.55000000000000004">
      <c r="A643" s="47"/>
      <c r="B643" s="48"/>
      <c r="C643" s="48"/>
      <c r="D643" s="49"/>
      <c r="E643" s="50"/>
      <c r="F643" s="49"/>
      <c r="G643" s="49"/>
      <c r="H643" s="50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3.25" customHeight="1" x14ac:dyDescent="0.55000000000000004">
      <c r="A644" s="47"/>
      <c r="B644" s="48"/>
      <c r="C644" s="48"/>
      <c r="D644" s="49"/>
      <c r="E644" s="50"/>
      <c r="F644" s="49"/>
      <c r="G644" s="49"/>
      <c r="H644" s="50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3.25" customHeight="1" x14ac:dyDescent="0.55000000000000004">
      <c r="A645" s="47"/>
      <c r="B645" s="48"/>
      <c r="C645" s="48"/>
      <c r="D645" s="49"/>
      <c r="E645" s="50"/>
      <c r="F645" s="49"/>
      <c r="G645" s="49"/>
      <c r="H645" s="50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3.25" customHeight="1" x14ac:dyDescent="0.55000000000000004">
      <c r="A646" s="47"/>
      <c r="B646" s="48"/>
      <c r="C646" s="48"/>
      <c r="D646" s="49"/>
      <c r="E646" s="50"/>
      <c r="F646" s="49"/>
      <c r="G646" s="49"/>
      <c r="H646" s="50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3.25" customHeight="1" x14ac:dyDescent="0.55000000000000004">
      <c r="A647" s="47"/>
      <c r="B647" s="48"/>
      <c r="C647" s="48"/>
      <c r="D647" s="49"/>
      <c r="E647" s="50"/>
      <c r="F647" s="49"/>
      <c r="G647" s="49"/>
      <c r="H647" s="50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3.25" customHeight="1" x14ac:dyDescent="0.55000000000000004">
      <c r="A648" s="47"/>
      <c r="B648" s="48"/>
      <c r="C648" s="48"/>
      <c r="D648" s="49"/>
      <c r="E648" s="50"/>
      <c r="F648" s="49"/>
      <c r="G648" s="49"/>
      <c r="H648" s="50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3.25" customHeight="1" x14ac:dyDescent="0.55000000000000004">
      <c r="A649" s="47"/>
      <c r="B649" s="48"/>
      <c r="C649" s="48"/>
      <c r="D649" s="49"/>
      <c r="E649" s="50"/>
      <c r="F649" s="49"/>
      <c r="G649" s="49"/>
      <c r="H649" s="50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3.25" customHeight="1" x14ac:dyDescent="0.55000000000000004">
      <c r="A650" s="47"/>
      <c r="B650" s="48"/>
      <c r="C650" s="48"/>
      <c r="D650" s="49"/>
      <c r="E650" s="50"/>
      <c r="F650" s="49"/>
      <c r="G650" s="49"/>
      <c r="H650" s="50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3.25" customHeight="1" x14ac:dyDescent="0.55000000000000004">
      <c r="A651" s="47"/>
      <c r="B651" s="48"/>
      <c r="C651" s="48"/>
      <c r="D651" s="49"/>
      <c r="E651" s="50"/>
      <c r="F651" s="49"/>
      <c r="G651" s="49"/>
      <c r="H651" s="50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3.25" customHeight="1" x14ac:dyDescent="0.55000000000000004">
      <c r="A652" s="47"/>
      <c r="B652" s="48"/>
      <c r="C652" s="48"/>
      <c r="D652" s="49"/>
      <c r="E652" s="50"/>
      <c r="F652" s="49"/>
      <c r="G652" s="49"/>
      <c r="H652" s="50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3.25" customHeight="1" x14ac:dyDescent="0.55000000000000004">
      <c r="A653" s="47"/>
      <c r="B653" s="48"/>
      <c r="C653" s="48"/>
      <c r="D653" s="49"/>
      <c r="E653" s="50"/>
      <c r="F653" s="49"/>
      <c r="G653" s="49"/>
      <c r="H653" s="50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3.25" customHeight="1" x14ac:dyDescent="0.55000000000000004">
      <c r="A654" s="47"/>
      <c r="B654" s="48"/>
      <c r="C654" s="48"/>
      <c r="D654" s="49"/>
      <c r="E654" s="50"/>
      <c r="F654" s="49"/>
      <c r="G654" s="49"/>
      <c r="H654" s="50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3.25" customHeight="1" x14ac:dyDescent="0.55000000000000004">
      <c r="A655" s="47"/>
      <c r="B655" s="48"/>
      <c r="C655" s="48"/>
      <c r="D655" s="49"/>
      <c r="E655" s="50"/>
      <c r="F655" s="49"/>
      <c r="G655" s="49"/>
      <c r="H655" s="50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3.25" customHeight="1" x14ac:dyDescent="0.55000000000000004">
      <c r="A656" s="47"/>
      <c r="B656" s="48"/>
      <c r="C656" s="48"/>
      <c r="D656" s="49"/>
      <c r="E656" s="50"/>
      <c r="F656" s="49"/>
      <c r="G656" s="49"/>
      <c r="H656" s="50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3.25" customHeight="1" x14ac:dyDescent="0.55000000000000004">
      <c r="A657" s="47"/>
      <c r="B657" s="48"/>
      <c r="C657" s="48"/>
      <c r="D657" s="49"/>
      <c r="E657" s="50"/>
      <c r="F657" s="49"/>
      <c r="G657" s="49"/>
      <c r="H657" s="50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6"/>
  <sheetViews>
    <sheetView topLeftCell="A17" zoomScale="80" zoomScaleNormal="80" workbookViewId="0">
      <selection activeCell="H34" sqref="H34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76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70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668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71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72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73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197</v>
      </c>
      <c r="C8" s="68">
        <v>1250000</v>
      </c>
      <c r="D8" s="33">
        <v>1148405.6200000001</v>
      </c>
      <c r="E8" s="34" t="s">
        <v>53</v>
      </c>
      <c r="F8" s="35" t="s">
        <v>199</v>
      </c>
      <c r="G8" s="35" t="s">
        <v>199</v>
      </c>
      <c r="H8" s="34" t="s">
        <v>57</v>
      </c>
      <c r="I8" s="36" t="s">
        <v>200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198</v>
      </c>
      <c r="C9" s="74"/>
      <c r="D9" s="39"/>
      <c r="E9" s="40" t="s">
        <v>54</v>
      </c>
      <c r="F9" s="39">
        <v>1136380</v>
      </c>
      <c r="G9" s="39">
        <v>1136380</v>
      </c>
      <c r="H9" s="40" t="s">
        <v>58</v>
      </c>
      <c r="I9" s="41" t="s">
        <v>201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/>
      <c r="C10" s="75"/>
      <c r="D10" s="44"/>
      <c r="E10" s="52" t="s">
        <v>55</v>
      </c>
      <c r="F10" s="44"/>
      <c r="G10" s="44"/>
      <c r="H10" s="46" t="s">
        <v>59</v>
      </c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202</v>
      </c>
      <c r="C11" s="68">
        <v>495450</v>
      </c>
      <c r="D11" s="33">
        <v>495450</v>
      </c>
      <c r="E11" s="34" t="s">
        <v>63</v>
      </c>
      <c r="F11" s="35" t="s">
        <v>203</v>
      </c>
      <c r="G11" s="35" t="s">
        <v>203</v>
      </c>
      <c r="H11" s="34" t="s">
        <v>65</v>
      </c>
      <c r="I11" s="36" t="s">
        <v>204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/>
      <c r="C12" s="74"/>
      <c r="D12" s="39"/>
      <c r="E12" s="40"/>
      <c r="F12" s="39">
        <v>495000</v>
      </c>
      <c r="G12" s="39">
        <v>495000</v>
      </c>
      <c r="H12" s="40" t="s">
        <v>66</v>
      </c>
      <c r="I12" s="41" t="s">
        <v>205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75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206</v>
      </c>
      <c r="C14" s="68">
        <v>499770.25</v>
      </c>
      <c r="D14" s="33">
        <v>499770.25</v>
      </c>
      <c r="E14" s="34" t="s">
        <v>63</v>
      </c>
      <c r="F14" s="35" t="s">
        <v>208</v>
      </c>
      <c r="G14" s="35" t="s">
        <v>208</v>
      </c>
      <c r="H14" s="34" t="s">
        <v>65</v>
      </c>
      <c r="I14" s="36" t="s">
        <v>209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207</v>
      </c>
      <c r="C15" s="74"/>
      <c r="D15" s="39"/>
      <c r="E15" s="40"/>
      <c r="F15" s="39">
        <v>499770.25</v>
      </c>
      <c r="G15" s="39">
        <v>499770.25</v>
      </c>
      <c r="H15" s="40" t="s">
        <v>66</v>
      </c>
      <c r="I15" s="41" t="s">
        <v>210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/>
      <c r="C16" s="75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211</v>
      </c>
      <c r="C17" s="68">
        <v>490000</v>
      </c>
      <c r="D17" s="33">
        <v>491895.86</v>
      </c>
      <c r="E17" s="34" t="s">
        <v>63</v>
      </c>
      <c r="F17" s="35" t="s">
        <v>214</v>
      </c>
      <c r="G17" s="35" t="s">
        <v>214</v>
      </c>
      <c r="H17" s="34" t="s">
        <v>65</v>
      </c>
      <c r="I17" s="36" t="s">
        <v>215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212</v>
      </c>
      <c r="C18" s="74"/>
      <c r="D18" s="39"/>
      <c r="E18" s="40"/>
      <c r="F18" s="39">
        <v>489000</v>
      </c>
      <c r="G18" s="39">
        <v>489000</v>
      </c>
      <c r="H18" s="40" t="s">
        <v>66</v>
      </c>
      <c r="I18" s="41" t="s">
        <v>216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 t="s">
        <v>213</v>
      </c>
      <c r="C19" s="75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217</v>
      </c>
      <c r="C20" s="68">
        <v>498000</v>
      </c>
      <c r="D20" s="33">
        <v>498000</v>
      </c>
      <c r="E20" s="34" t="s">
        <v>63</v>
      </c>
      <c r="F20" s="35" t="s">
        <v>141</v>
      </c>
      <c r="G20" s="35" t="s">
        <v>141</v>
      </c>
      <c r="H20" s="34" t="s">
        <v>65</v>
      </c>
      <c r="I20" s="36" t="s">
        <v>220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218</v>
      </c>
      <c r="C21" s="74"/>
      <c r="D21" s="39"/>
      <c r="E21" s="40"/>
      <c r="F21" s="39">
        <v>498000</v>
      </c>
      <c r="G21" s="39">
        <v>498000</v>
      </c>
      <c r="H21" s="40" t="s">
        <v>66</v>
      </c>
      <c r="I21" s="41" t="s">
        <v>216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 t="s">
        <v>219</v>
      </c>
      <c r="C22" s="75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221</v>
      </c>
      <c r="C23" s="68">
        <v>498500</v>
      </c>
      <c r="D23" s="33">
        <v>498500</v>
      </c>
      <c r="E23" s="34" t="s">
        <v>63</v>
      </c>
      <c r="F23" s="35" t="s">
        <v>214</v>
      </c>
      <c r="G23" s="35" t="s">
        <v>214</v>
      </c>
      <c r="H23" s="34" t="s">
        <v>65</v>
      </c>
      <c r="I23" s="36" t="s">
        <v>224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222</v>
      </c>
      <c r="C24" s="74"/>
      <c r="D24" s="39"/>
      <c r="E24" s="40"/>
      <c r="F24" s="39">
        <v>498000</v>
      </c>
      <c r="G24" s="39">
        <v>498000</v>
      </c>
      <c r="H24" s="40" t="s">
        <v>66</v>
      </c>
      <c r="I24" s="41" t="s">
        <v>225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 t="s">
        <v>223</v>
      </c>
      <c r="C25" s="75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226</v>
      </c>
      <c r="C26" s="68">
        <v>160500</v>
      </c>
      <c r="D26" s="33">
        <v>160500</v>
      </c>
      <c r="E26" s="34" t="s">
        <v>63</v>
      </c>
      <c r="F26" s="35" t="s">
        <v>167</v>
      </c>
      <c r="G26" s="35" t="s">
        <v>167</v>
      </c>
      <c r="H26" s="34" t="s">
        <v>65</v>
      </c>
      <c r="I26" s="36" t="s">
        <v>228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227</v>
      </c>
      <c r="C27" s="74"/>
      <c r="D27" s="39"/>
      <c r="E27" s="40"/>
      <c r="F27" s="39">
        <v>160000</v>
      </c>
      <c r="G27" s="39">
        <v>160000</v>
      </c>
      <c r="H27" s="40" t="s">
        <v>66</v>
      </c>
      <c r="I27" s="41" t="s">
        <v>229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75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230</v>
      </c>
      <c r="C29" s="68">
        <v>248000</v>
      </c>
      <c r="D29" s="33">
        <v>248000</v>
      </c>
      <c r="E29" s="34" t="s">
        <v>63</v>
      </c>
      <c r="F29" s="35" t="s">
        <v>232</v>
      </c>
      <c r="G29" s="35" t="s">
        <v>232</v>
      </c>
      <c r="H29" s="34" t="s">
        <v>65</v>
      </c>
      <c r="I29" s="36" t="s">
        <v>233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231</v>
      </c>
      <c r="C30" s="74"/>
      <c r="D30" s="39"/>
      <c r="E30" s="40"/>
      <c r="F30" s="39">
        <v>248000</v>
      </c>
      <c r="G30" s="39">
        <v>248000</v>
      </c>
      <c r="H30" s="40" t="s">
        <v>66</v>
      </c>
      <c r="I30" s="41" t="s">
        <v>234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75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31">
        <v>9</v>
      </c>
      <c r="B32" s="32" t="s">
        <v>235</v>
      </c>
      <c r="C32" s="68">
        <v>346680</v>
      </c>
      <c r="D32" s="33">
        <v>346680</v>
      </c>
      <c r="E32" s="34" t="s">
        <v>63</v>
      </c>
      <c r="F32" s="35" t="s">
        <v>104</v>
      </c>
      <c r="G32" s="35" t="s">
        <v>104</v>
      </c>
      <c r="H32" s="34" t="s">
        <v>65</v>
      </c>
      <c r="I32" s="36" t="s">
        <v>238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7"/>
      <c r="B33" s="38" t="s">
        <v>236</v>
      </c>
      <c r="C33" s="74"/>
      <c r="D33" s="39"/>
      <c r="E33" s="40"/>
      <c r="F33" s="39">
        <v>346680</v>
      </c>
      <c r="G33" s="39">
        <v>346680</v>
      </c>
      <c r="H33" s="40" t="s">
        <v>66</v>
      </c>
      <c r="I33" s="41" t="s">
        <v>239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2"/>
      <c r="B34" s="43" t="s">
        <v>237</v>
      </c>
      <c r="C34" s="75"/>
      <c r="D34" s="44"/>
      <c r="E34" s="52"/>
      <c r="F34" s="44"/>
      <c r="G34" s="44"/>
      <c r="H34" s="46"/>
      <c r="I34" s="5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69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69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69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69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69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69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69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69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69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69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69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69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69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69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69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69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69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69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69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69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69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69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69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69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69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69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69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69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69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69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69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69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69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69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69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69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69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69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69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69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69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69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69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69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69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69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69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69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69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69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69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69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69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69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69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69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69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69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69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69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69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69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69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69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69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69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69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69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69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69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69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69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69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69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69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69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69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69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69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69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69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69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69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69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69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69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69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69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69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69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69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69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69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69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69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69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69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69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69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69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69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69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69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69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69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69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69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69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69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69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69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69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69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69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69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69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69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69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69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69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69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69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69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69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69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69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69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69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69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69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69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69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69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69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69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69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69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69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69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69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69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69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69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69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69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69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69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69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69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69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69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69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69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69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69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69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69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69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69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69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69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69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69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69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69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69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69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69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69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69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69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69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69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69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69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69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69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69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69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69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69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69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69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69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69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69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69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69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69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69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69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69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69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69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69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69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69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69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69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69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69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69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69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69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69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69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69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69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69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69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69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69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69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69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69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69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69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69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69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69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69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69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69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69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69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69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69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69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69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69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69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69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69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69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69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69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69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69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69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69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69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69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69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69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69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69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69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69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69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69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69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69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69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69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69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69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69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69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69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69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69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69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69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69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69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69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69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69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69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69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69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69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69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69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69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69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69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69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69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69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69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69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69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69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69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69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69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69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69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69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69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69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69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69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69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69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69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69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69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69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69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69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69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69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69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69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69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69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69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69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69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69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69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69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69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69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69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69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69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69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69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69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69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69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69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69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69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69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69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69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69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69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69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69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69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69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69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69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69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69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69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69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69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69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69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69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69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69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69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69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69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69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69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69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69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69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69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69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69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69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69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69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69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69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69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69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69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69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69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69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69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69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69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69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69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69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69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69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69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69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69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69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69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69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69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69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69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69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69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69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69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69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69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69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69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69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69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69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69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69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69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69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69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69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69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69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69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69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69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69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69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69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69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69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69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69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69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69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69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69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69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69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69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69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69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69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69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69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69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69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69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69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69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69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69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69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69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69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69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69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69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69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69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69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69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69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69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69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69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69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69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69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69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69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69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69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69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69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69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69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69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69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69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69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69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69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69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69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69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69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69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69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69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69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69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69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69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69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69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69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69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69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69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69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69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69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69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69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69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69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69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69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69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69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69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69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69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69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69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69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69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69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69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69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69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69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69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69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69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69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69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69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69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69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69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69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69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69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69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69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69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69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69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69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69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69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69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69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69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69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69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69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69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69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69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69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69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69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69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69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 x14ac:dyDescent="0.55000000000000004">
      <c r="A575" s="47"/>
      <c r="B575" s="48"/>
      <c r="C575" s="69"/>
      <c r="D575" s="49"/>
      <c r="E575" s="50"/>
      <c r="F575" s="49"/>
      <c r="G575" s="49"/>
      <c r="H575" s="50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 x14ac:dyDescent="0.55000000000000004">
      <c r="A576" s="47"/>
      <c r="B576" s="48"/>
      <c r="C576" s="69"/>
      <c r="D576" s="49"/>
      <c r="E576" s="50"/>
      <c r="F576" s="49"/>
      <c r="G576" s="49"/>
      <c r="H576" s="50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0"/>
  <sheetViews>
    <sheetView topLeftCell="A61" zoomScale="80" zoomScaleNormal="80" workbookViewId="0">
      <selection activeCell="A66" sqref="A66:XFD68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76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70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671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71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72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73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106</v>
      </c>
      <c r="C8" s="68">
        <v>301000</v>
      </c>
      <c r="D8" s="33">
        <v>301000</v>
      </c>
      <c r="E8" s="34" t="s">
        <v>63</v>
      </c>
      <c r="F8" s="35" t="s">
        <v>109</v>
      </c>
      <c r="G8" s="35" t="s">
        <v>109</v>
      </c>
      <c r="H8" s="34" t="s">
        <v>65</v>
      </c>
      <c r="I8" s="36" t="s">
        <v>110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107</v>
      </c>
      <c r="C9" s="74"/>
      <c r="D9" s="39"/>
      <c r="E9" s="40"/>
      <c r="F9" s="39">
        <v>300300</v>
      </c>
      <c r="G9" s="39">
        <v>300300</v>
      </c>
      <c r="H9" s="40" t="s">
        <v>66</v>
      </c>
      <c r="I9" s="41" t="s">
        <v>111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108</v>
      </c>
      <c r="C10" s="75"/>
      <c r="D10" s="44"/>
      <c r="E10" s="45"/>
      <c r="F10" s="44"/>
      <c r="G10" s="44"/>
      <c r="H10" s="46"/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112</v>
      </c>
      <c r="C11" s="68">
        <v>58000</v>
      </c>
      <c r="D11" s="33">
        <v>58254.95</v>
      </c>
      <c r="E11" s="34" t="s">
        <v>63</v>
      </c>
      <c r="F11" s="35" t="s">
        <v>114</v>
      </c>
      <c r="G11" s="35" t="s">
        <v>114</v>
      </c>
      <c r="H11" s="34" t="s">
        <v>65</v>
      </c>
      <c r="I11" s="36" t="s">
        <v>115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113</v>
      </c>
      <c r="C12" s="74"/>
      <c r="D12" s="39"/>
      <c r="E12" s="40"/>
      <c r="F12" s="39">
        <v>58000</v>
      </c>
      <c r="G12" s="39">
        <v>58000</v>
      </c>
      <c r="H12" s="40" t="s">
        <v>66</v>
      </c>
      <c r="I12" s="41" t="s">
        <v>116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75"/>
      <c r="D13" s="44"/>
      <c r="E13" s="45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117</v>
      </c>
      <c r="C14" s="68">
        <v>497630.25</v>
      </c>
      <c r="D14" s="33">
        <v>497630.25</v>
      </c>
      <c r="E14" s="34" t="s">
        <v>63</v>
      </c>
      <c r="F14" s="35" t="s">
        <v>118</v>
      </c>
      <c r="G14" s="35" t="s">
        <v>118</v>
      </c>
      <c r="H14" s="34" t="s">
        <v>65</v>
      </c>
      <c r="I14" s="36" t="s">
        <v>119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/>
      <c r="C15" s="74"/>
      <c r="D15" s="39"/>
      <c r="E15" s="40"/>
      <c r="F15" s="39">
        <v>497000</v>
      </c>
      <c r="G15" s="39">
        <v>497000</v>
      </c>
      <c r="H15" s="40" t="s">
        <v>66</v>
      </c>
      <c r="I15" s="41" t="s">
        <v>120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/>
      <c r="C16" s="75"/>
      <c r="D16" s="44"/>
      <c r="E16" s="45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121</v>
      </c>
      <c r="C17" s="68">
        <v>417300</v>
      </c>
      <c r="D17" s="33">
        <v>417300</v>
      </c>
      <c r="E17" s="34" t="s">
        <v>63</v>
      </c>
      <c r="F17" s="35" t="s">
        <v>124</v>
      </c>
      <c r="G17" s="35" t="s">
        <v>124</v>
      </c>
      <c r="H17" s="34" t="s">
        <v>65</v>
      </c>
      <c r="I17" s="36" t="s">
        <v>130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122</v>
      </c>
      <c r="C18" s="74"/>
      <c r="D18" s="39"/>
      <c r="E18" s="40"/>
      <c r="F18" s="39">
        <v>417000</v>
      </c>
      <c r="G18" s="39">
        <v>417000</v>
      </c>
      <c r="H18" s="40" t="s">
        <v>66</v>
      </c>
      <c r="I18" s="41" t="s">
        <v>120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 t="s">
        <v>123</v>
      </c>
      <c r="C19" s="75"/>
      <c r="D19" s="44"/>
      <c r="E19" s="45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125</v>
      </c>
      <c r="C20" s="68">
        <v>358200</v>
      </c>
      <c r="D20" s="33">
        <v>358200</v>
      </c>
      <c r="E20" s="34" t="s">
        <v>63</v>
      </c>
      <c r="F20" s="35" t="s">
        <v>128</v>
      </c>
      <c r="G20" s="35" t="s">
        <v>128</v>
      </c>
      <c r="H20" s="34" t="s">
        <v>65</v>
      </c>
      <c r="I20" s="36" t="s">
        <v>129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126</v>
      </c>
      <c r="C21" s="74"/>
      <c r="D21" s="39"/>
      <c r="E21" s="40"/>
      <c r="F21" s="39">
        <v>349200</v>
      </c>
      <c r="G21" s="39">
        <v>349200</v>
      </c>
      <c r="H21" s="40" t="s">
        <v>66</v>
      </c>
      <c r="I21" s="41" t="s">
        <v>120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 t="s">
        <v>127</v>
      </c>
      <c r="C22" s="75"/>
      <c r="D22" s="44"/>
      <c r="E22" s="45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15</v>
      </c>
      <c r="B23" s="32" t="s">
        <v>131</v>
      </c>
      <c r="C23" s="68">
        <v>154000</v>
      </c>
      <c r="D23" s="33">
        <v>154000</v>
      </c>
      <c r="E23" s="34" t="s">
        <v>63</v>
      </c>
      <c r="F23" s="35" t="s">
        <v>132</v>
      </c>
      <c r="G23" s="35" t="s">
        <v>132</v>
      </c>
      <c r="H23" s="34" t="s">
        <v>65</v>
      </c>
      <c r="I23" s="36" t="s">
        <v>133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/>
      <c r="C24" s="74"/>
      <c r="D24" s="39"/>
      <c r="E24" s="40"/>
      <c r="F24" s="39">
        <v>154000</v>
      </c>
      <c r="G24" s="39">
        <v>154000</v>
      </c>
      <c r="H24" s="40" t="s">
        <v>66</v>
      </c>
      <c r="I24" s="41" t="s">
        <v>120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75"/>
      <c r="D25" s="44"/>
      <c r="E25" s="45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6</v>
      </c>
      <c r="B26" s="32" t="s">
        <v>134</v>
      </c>
      <c r="C26" s="68">
        <v>497550</v>
      </c>
      <c r="D26" s="33">
        <v>497550</v>
      </c>
      <c r="E26" s="34" t="s">
        <v>63</v>
      </c>
      <c r="F26" s="35" t="s">
        <v>137</v>
      </c>
      <c r="G26" s="35" t="s">
        <v>137</v>
      </c>
      <c r="H26" s="34" t="s">
        <v>65</v>
      </c>
      <c r="I26" s="36" t="s">
        <v>138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135</v>
      </c>
      <c r="C27" s="74"/>
      <c r="D27" s="39"/>
      <c r="E27" s="40"/>
      <c r="F27" s="39">
        <v>497550</v>
      </c>
      <c r="G27" s="39">
        <v>497550</v>
      </c>
      <c r="H27" s="40" t="s">
        <v>66</v>
      </c>
      <c r="I27" s="41" t="s">
        <v>120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 t="s">
        <v>136</v>
      </c>
      <c r="C28" s="75"/>
      <c r="D28" s="44"/>
      <c r="E28" s="45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7</v>
      </c>
      <c r="B29" s="32" t="s">
        <v>139</v>
      </c>
      <c r="C29" s="68">
        <v>500000</v>
      </c>
      <c r="D29" s="33">
        <v>500000</v>
      </c>
      <c r="E29" s="34" t="s">
        <v>63</v>
      </c>
      <c r="F29" s="35" t="s">
        <v>141</v>
      </c>
      <c r="G29" s="35" t="s">
        <v>141</v>
      </c>
      <c r="H29" s="34" t="s">
        <v>65</v>
      </c>
      <c r="I29" s="36" t="s">
        <v>142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140</v>
      </c>
      <c r="C30" s="74"/>
      <c r="D30" s="39"/>
      <c r="E30" s="40"/>
      <c r="F30" s="39">
        <v>498000</v>
      </c>
      <c r="G30" s="39">
        <v>498000</v>
      </c>
      <c r="H30" s="40" t="s">
        <v>66</v>
      </c>
      <c r="I30" s="41" t="s">
        <v>143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 t="s">
        <v>91</v>
      </c>
      <c r="C31" s="75"/>
      <c r="D31" s="44"/>
      <c r="E31" s="45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31">
        <v>8</v>
      </c>
      <c r="B32" s="32" t="s">
        <v>144</v>
      </c>
      <c r="C32" s="68">
        <v>900000</v>
      </c>
      <c r="D32" s="33">
        <v>899828.65</v>
      </c>
      <c r="E32" s="34" t="s">
        <v>53</v>
      </c>
      <c r="F32" s="35" t="s">
        <v>146</v>
      </c>
      <c r="G32" s="35" t="s">
        <v>146</v>
      </c>
      <c r="H32" s="34" t="s">
        <v>57</v>
      </c>
      <c r="I32" s="36" t="s">
        <v>147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7"/>
      <c r="B33" s="38" t="s">
        <v>145</v>
      </c>
      <c r="C33" s="74"/>
      <c r="D33" s="39"/>
      <c r="E33" s="40" t="s">
        <v>54</v>
      </c>
      <c r="F33" s="39">
        <v>844000</v>
      </c>
      <c r="G33" s="39">
        <v>844000</v>
      </c>
      <c r="H33" s="40" t="s">
        <v>58</v>
      </c>
      <c r="I33" s="41" t="s">
        <v>148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2"/>
      <c r="B34" s="43"/>
      <c r="C34" s="75"/>
      <c r="D34" s="44"/>
      <c r="E34" s="52" t="s">
        <v>55</v>
      </c>
      <c r="F34" s="44"/>
      <c r="G34" s="44"/>
      <c r="H34" s="46" t="s">
        <v>59</v>
      </c>
      <c r="I34" s="5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31">
        <v>9</v>
      </c>
      <c r="B35" s="32" t="s">
        <v>149</v>
      </c>
      <c r="C35" s="68">
        <v>16175000</v>
      </c>
      <c r="D35" s="33">
        <v>16175000</v>
      </c>
      <c r="E35" s="77" t="s">
        <v>153</v>
      </c>
      <c r="F35" s="35" t="s">
        <v>154</v>
      </c>
      <c r="G35" s="35" t="s">
        <v>154</v>
      </c>
      <c r="H35" s="34" t="s">
        <v>57</v>
      </c>
      <c r="I35" s="36" t="s">
        <v>155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37"/>
      <c r="B36" s="38" t="s">
        <v>150</v>
      </c>
      <c r="C36" s="74"/>
      <c r="D36" s="39"/>
      <c r="E36" s="40"/>
      <c r="F36" s="39">
        <v>16032660</v>
      </c>
      <c r="G36" s="39">
        <v>16032660</v>
      </c>
      <c r="H36" s="40" t="s">
        <v>58</v>
      </c>
      <c r="I36" s="41" t="s">
        <v>148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37"/>
      <c r="B37" s="38" t="s">
        <v>151</v>
      </c>
      <c r="C37" s="74"/>
      <c r="D37" s="39"/>
      <c r="E37" s="40"/>
      <c r="F37" s="39"/>
      <c r="G37" s="39"/>
      <c r="H37" s="40" t="s">
        <v>59</v>
      </c>
      <c r="I37" s="53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2"/>
      <c r="B38" s="43" t="s">
        <v>152</v>
      </c>
      <c r="C38" s="75"/>
      <c r="D38" s="44"/>
      <c r="E38" s="45"/>
      <c r="F38" s="44"/>
      <c r="G38" s="44"/>
      <c r="H38" s="46"/>
      <c r="I38" s="5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31">
        <v>10</v>
      </c>
      <c r="B39" s="32" t="s">
        <v>156</v>
      </c>
      <c r="C39" s="68">
        <v>180830</v>
      </c>
      <c r="D39" s="33">
        <v>180830</v>
      </c>
      <c r="E39" s="34" t="s">
        <v>63</v>
      </c>
      <c r="F39" s="35" t="s">
        <v>159</v>
      </c>
      <c r="G39" s="35" t="s">
        <v>159</v>
      </c>
      <c r="H39" s="34" t="s">
        <v>65</v>
      </c>
      <c r="I39" s="36" t="s">
        <v>160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37"/>
      <c r="B40" s="38" t="s">
        <v>157</v>
      </c>
      <c r="C40" s="74"/>
      <c r="D40" s="39"/>
      <c r="E40" s="40"/>
      <c r="F40" s="39">
        <v>180830</v>
      </c>
      <c r="G40" s="39">
        <v>180830</v>
      </c>
      <c r="H40" s="40" t="s">
        <v>66</v>
      </c>
      <c r="I40" s="41" t="s">
        <v>148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2"/>
      <c r="B41" s="43" t="s">
        <v>158</v>
      </c>
      <c r="C41" s="75"/>
      <c r="D41" s="44"/>
      <c r="E41" s="52"/>
      <c r="F41" s="44"/>
      <c r="G41" s="44"/>
      <c r="H41" s="46"/>
      <c r="I41" s="5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31">
        <v>11</v>
      </c>
      <c r="B42" s="32" t="s">
        <v>161</v>
      </c>
      <c r="C42" s="68">
        <v>300000</v>
      </c>
      <c r="D42" s="33">
        <v>286760</v>
      </c>
      <c r="E42" s="34" t="s">
        <v>63</v>
      </c>
      <c r="F42" s="35" t="s">
        <v>163</v>
      </c>
      <c r="G42" s="35" t="s">
        <v>163</v>
      </c>
      <c r="H42" s="34" t="s">
        <v>65</v>
      </c>
      <c r="I42" s="36" t="s">
        <v>164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37"/>
      <c r="B43" s="38" t="s">
        <v>162</v>
      </c>
      <c r="C43" s="74"/>
      <c r="D43" s="39"/>
      <c r="E43" s="40"/>
      <c r="F43" s="39">
        <v>286760</v>
      </c>
      <c r="G43" s="39">
        <v>286760</v>
      </c>
      <c r="H43" s="40" t="s">
        <v>66</v>
      </c>
      <c r="I43" s="41" t="s">
        <v>148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2"/>
      <c r="B44" s="43"/>
      <c r="C44" s="75"/>
      <c r="D44" s="44"/>
      <c r="E44" s="52"/>
      <c r="F44" s="44"/>
      <c r="G44" s="44"/>
      <c r="H44" s="46"/>
      <c r="I44" s="5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31">
        <v>12</v>
      </c>
      <c r="B45" s="32" t="s">
        <v>165</v>
      </c>
      <c r="C45" s="68">
        <v>495410</v>
      </c>
      <c r="D45" s="33">
        <v>495410</v>
      </c>
      <c r="E45" s="34" t="s">
        <v>63</v>
      </c>
      <c r="F45" s="35" t="s">
        <v>167</v>
      </c>
      <c r="G45" s="35" t="s">
        <v>167</v>
      </c>
      <c r="H45" s="34" t="s">
        <v>65</v>
      </c>
      <c r="I45" s="36" t="s">
        <v>168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37"/>
      <c r="B46" s="38" t="s">
        <v>166</v>
      </c>
      <c r="C46" s="74"/>
      <c r="D46" s="39"/>
      <c r="E46" s="40"/>
      <c r="F46" s="39">
        <v>495000</v>
      </c>
      <c r="G46" s="39">
        <v>495000</v>
      </c>
      <c r="H46" s="40" t="s">
        <v>66</v>
      </c>
      <c r="I46" s="41" t="s">
        <v>169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2"/>
      <c r="B47" s="43"/>
      <c r="C47" s="75"/>
      <c r="D47" s="44"/>
      <c r="E47" s="52"/>
      <c r="F47" s="44"/>
      <c r="G47" s="44"/>
      <c r="H47" s="46"/>
      <c r="I47" s="5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31">
        <v>13</v>
      </c>
      <c r="B48" s="32" t="s">
        <v>170</v>
      </c>
      <c r="C48" s="68">
        <v>10272000</v>
      </c>
      <c r="D48" s="33">
        <v>10272000</v>
      </c>
      <c r="E48" s="34" t="s">
        <v>53</v>
      </c>
      <c r="F48" s="35" t="s">
        <v>172</v>
      </c>
      <c r="G48" s="35" t="s">
        <v>172</v>
      </c>
      <c r="H48" s="34" t="s">
        <v>57</v>
      </c>
      <c r="I48" s="36" t="s">
        <v>173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37"/>
      <c r="B49" s="38" t="s">
        <v>171</v>
      </c>
      <c r="C49" s="74"/>
      <c r="D49" s="39"/>
      <c r="E49" s="40" t="s">
        <v>54</v>
      </c>
      <c r="F49" s="39">
        <v>9888888</v>
      </c>
      <c r="G49" s="39">
        <v>9888888</v>
      </c>
      <c r="H49" s="40" t="s">
        <v>58</v>
      </c>
      <c r="I49" s="41" t="s">
        <v>174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2"/>
      <c r="B50" s="43"/>
      <c r="C50" s="75"/>
      <c r="D50" s="44"/>
      <c r="E50" s="52" t="s">
        <v>55</v>
      </c>
      <c r="F50" s="44"/>
      <c r="G50" s="44"/>
      <c r="H50" s="46" t="s">
        <v>59</v>
      </c>
      <c r="I50" s="5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31">
        <v>14</v>
      </c>
      <c r="B51" s="32" t="s">
        <v>175</v>
      </c>
      <c r="C51" s="68">
        <v>449000</v>
      </c>
      <c r="D51" s="33">
        <v>449000</v>
      </c>
      <c r="E51" s="34" t="s">
        <v>63</v>
      </c>
      <c r="F51" s="35" t="s">
        <v>177</v>
      </c>
      <c r="G51" s="35" t="s">
        <v>177</v>
      </c>
      <c r="H51" s="34" t="s">
        <v>65</v>
      </c>
      <c r="I51" s="36" t="s">
        <v>178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37"/>
      <c r="B52" s="38" t="s">
        <v>176</v>
      </c>
      <c r="C52" s="74"/>
      <c r="D52" s="39"/>
      <c r="E52" s="40"/>
      <c r="F52" s="39">
        <v>449000</v>
      </c>
      <c r="G52" s="39">
        <v>449000</v>
      </c>
      <c r="H52" s="40" t="s">
        <v>66</v>
      </c>
      <c r="I52" s="41" t="s">
        <v>174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2"/>
      <c r="B53" s="43"/>
      <c r="C53" s="75"/>
      <c r="D53" s="44"/>
      <c r="E53" s="52"/>
      <c r="F53" s="44"/>
      <c r="G53" s="44"/>
      <c r="H53" s="46"/>
      <c r="I53" s="5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31">
        <v>15</v>
      </c>
      <c r="B54" s="32" t="s">
        <v>179</v>
      </c>
      <c r="C54" s="68">
        <v>385504</v>
      </c>
      <c r="D54" s="33">
        <v>385504</v>
      </c>
      <c r="E54" s="34" t="s">
        <v>63</v>
      </c>
      <c r="F54" s="35" t="s">
        <v>182</v>
      </c>
      <c r="G54" s="35" t="s">
        <v>182</v>
      </c>
      <c r="H54" s="34" t="s">
        <v>65</v>
      </c>
      <c r="I54" s="36" t="s">
        <v>183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37"/>
      <c r="B55" s="38" t="s">
        <v>180</v>
      </c>
      <c r="C55" s="74"/>
      <c r="D55" s="39"/>
      <c r="E55" s="40"/>
      <c r="F55" s="39">
        <v>385000</v>
      </c>
      <c r="G55" s="39">
        <v>385000</v>
      </c>
      <c r="H55" s="40" t="s">
        <v>66</v>
      </c>
      <c r="I55" s="41" t="s">
        <v>184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2"/>
      <c r="B56" s="43" t="s">
        <v>181</v>
      </c>
      <c r="C56" s="75"/>
      <c r="D56" s="44"/>
      <c r="E56" s="52"/>
      <c r="F56" s="44"/>
      <c r="G56" s="44"/>
      <c r="H56" s="46"/>
      <c r="I56" s="5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31">
        <v>16</v>
      </c>
      <c r="B57" s="32" t="s">
        <v>185</v>
      </c>
      <c r="C57" s="68">
        <v>280000</v>
      </c>
      <c r="D57" s="33">
        <v>280000</v>
      </c>
      <c r="E57" s="34" t="s">
        <v>63</v>
      </c>
      <c r="F57" s="35" t="s">
        <v>104</v>
      </c>
      <c r="G57" s="35" t="s">
        <v>104</v>
      </c>
      <c r="H57" s="34" t="s">
        <v>65</v>
      </c>
      <c r="I57" s="36" t="s">
        <v>188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37"/>
      <c r="B58" s="38" t="s">
        <v>186</v>
      </c>
      <c r="C58" s="74"/>
      <c r="D58" s="39"/>
      <c r="E58" s="40"/>
      <c r="F58" s="39">
        <v>280000</v>
      </c>
      <c r="G58" s="39">
        <v>280000</v>
      </c>
      <c r="H58" s="40" t="s">
        <v>66</v>
      </c>
      <c r="I58" s="41" t="s">
        <v>189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2"/>
      <c r="B59" s="43" t="s">
        <v>187</v>
      </c>
      <c r="C59" s="75"/>
      <c r="D59" s="44"/>
      <c r="E59" s="52"/>
      <c r="F59" s="44"/>
      <c r="G59" s="44"/>
      <c r="H59" s="46"/>
      <c r="I59" s="5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31">
        <v>17</v>
      </c>
      <c r="B60" s="32" t="s">
        <v>190</v>
      </c>
      <c r="C60" s="68">
        <v>140000</v>
      </c>
      <c r="D60" s="33">
        <v>140000</v>
      </c>
      <c r="E60" s="34" t="s">
        <v>63</v>
      </c>
      <c r="F60" s="35" t="s">
        <v>104</v>
      </c>
      <c r="G60" s="35" t="s">
        <v>104</v>
      </c>
      <c r="H60" s="34" t="s">
        <v>65</v>
      </c>
      <c r="I60" s="36" t="s">
        <v>192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37"/>
      <c r="B61" s="38" t="s">
        <v>191</v>
      </c>
      <c r="C61" s="74"/>
      <c r="D61" s="39"/>
      <c r="E61" s="40"/>
      <c r="F61" s="39">
        <v>140000</v>
      </c>
      <c r="G61" s="39">
        <v>140000</v>
      </c>
      <c r="H61" s="40" t="s">
        <v>66</v>
      </c>
      <c r="I61" s="41" t="s">
        <v>189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2"/>
      <c r="B62" s="43"/>
      <c r="C62" s="75"/>
      <c r="D62" s="44"/>
      <c r="E62" s="52"/>
      <c r="F62" s="44"/>
      <c r="G62" s="44"/>
      <c r="H62" s="46"/>
      <c r="I62" s="5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31">
        <v>18</v>
      </c>
      <c r="B63" s="32" t="s">
        <v>193</v>
      </c>
      <c r="C63" s="68">
        <v>3500000</v>
      </c>
      <c r="D63" s="33">
        <v>3499927.2</v>
      </c>
      <c r="E63" s="34" t="s">
        <v>53</v>
      </c>
      <c r="F63" s="35" t="s">
        <v>195</v>
      </c>
      <c r="G63" s="35" t="s">
        <v>195</v>
      </c>
      <c r="H63" s="34" t="s">
        <v>57</v>
      </c>
      <c r="I63" s="36" t="s">
        <v>196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37"/>
      <c r="B64" s="38" t="s">
        <v>194</v>
      </c>
      <c r="C64" s="74"/>
      <c r="D64" s="39"/>
      <c r="E64" s="40" t="s">
        <v>54</v>
      </c>
      <c r="F64" s="39">
        <v>3490000</v>
      </c>
      <c r="G64" s="39">
        <v>3490000</v>
      </c>
      <c r="H64" s="40" t="s">
        <v>58</v>
      </c>
      <c r="I64" s="41" t="s">
        <v>189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2"/>
      <c r="B65" s="43"/>
      <c r="C65" s="75"/>
      <c r="D65" s="44"/>
      <c r="E65" s="52" t="s">
        <v>55</v>
      </c>
      <c r="F65" s="44"/>
      <c r="G65" s="44"/>
      <c r="H65" s="46" t="s">
        <v>59</v>
      </c>
      <c r="I65" s="5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69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69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69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69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69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69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69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69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69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69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69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69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69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69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69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69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69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69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69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69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69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69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69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69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69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69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69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69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69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69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69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69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69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69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69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69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69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69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69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69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69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69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69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69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69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69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69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69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69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69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69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69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69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69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69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69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69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69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69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69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69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69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69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69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69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69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69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69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69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69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69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69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69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69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69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69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69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69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69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69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69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69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69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69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69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69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69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69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69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69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69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69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69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69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69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69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69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69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69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69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69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69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69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69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69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69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69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69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69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69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69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69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69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69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69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69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69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69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69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69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69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69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69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69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69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69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69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69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69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69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69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69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69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69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69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69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69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69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69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69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69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69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69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69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69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69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69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69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69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69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69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69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69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69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69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69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69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69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69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69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69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69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69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69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69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69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69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69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69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69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69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69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69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69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69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69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69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69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69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69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69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69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69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69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69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69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69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69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69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69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69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69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69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69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69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69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69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69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69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69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69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69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69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69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69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69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69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69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69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69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69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69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69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69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69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69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69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69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69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69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69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69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69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69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69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69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69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69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69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69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69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69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69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69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69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69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69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69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69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69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69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69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69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69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69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69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69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69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69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69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69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69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69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69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69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69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69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69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69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69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69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69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69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69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69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69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69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69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69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69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69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69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69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69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69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69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69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69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69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69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69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69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69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69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69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69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69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69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69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69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69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69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69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69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69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69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69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69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69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69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69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69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69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69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69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69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69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69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69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69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69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69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69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69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69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69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69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69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69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69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69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69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69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69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69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69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69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69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69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69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69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69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69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69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69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69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69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69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69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69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69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69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69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69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69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69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69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69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69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69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69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69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69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69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69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69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69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69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69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69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69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69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69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69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69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69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69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69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69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69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69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69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69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69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69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69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69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69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69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69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69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69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69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69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69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69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69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69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69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69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69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69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69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69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69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69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69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69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69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69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69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69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69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69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69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69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69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69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69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69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69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69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69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69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69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69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69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69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69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69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69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69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69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69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69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69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69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69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69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69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69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69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69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69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69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69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69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69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69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69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69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69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69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69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69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69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69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69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69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69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69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69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69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69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69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69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69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69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69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69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69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69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69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69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69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69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69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69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69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69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69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69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69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69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69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69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69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69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69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69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69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69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69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69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69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69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69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69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69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69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69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69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69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69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69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1"/>
  <sheetViews>
    <sheetView topLeftCell="A32" zoomScale="80" zoomScaleNormal="80" workbookViewId="0">
      <selection activeCell="D41" sqref="D41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76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70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670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71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72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73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50</v>
      </c>
      <c r="C8" s="68">
        <v>4228500</v>
      </c>
      <c r="D8" s="33">
        <v>4228500</v>
      </c>
      <c r="E8" s="34" t="s">
        <v>53</v>
      </c>
      <c r="F8" s="35" t="s">
        <v>56</v>
      </c>
      <c r="G8" s="35" t="s">
        <v>56</v>
      </c>
      <c r="H8" s="34" t="s">
        <v>57</v>
      </c>
      <c r="I8" s="36" t="s">
        <v>60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51</v>
      </c>
      <c r="C9" s="74"/>
      <c r="D9" s="39"/>
      <c r="E9" s="40" t="s">
        <v>54</v>
      </c>
      <c r="F9" s="39">
        <v>2578400</v>
      </c>
      <c r="G9" s="39">
        <v>2578400</v>
      </c>
      <c r="H9" s="40" t="s">
        <v>58</v>
      </c>
      <c r="I9" s="41" t="s">
        <v>61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52</v>
      </c>
      <c r="C10" s="75"/>
      <c r="D10" s="44"/>
      <c r="E10" s="52" t="s">
        <v>55</v>
      </c>
      <c r="F10" s="44"/>
      <c r="G10" s="44"/>
      <c r="H10" s="46" t="s">
        <v>59</v>
      </c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62</v>
      </c>
      <c r="C11" s="68">
        <v>122214.23</v>
      </c>
      <c r="D11" s="33">
        <v>122214.23</v>
      </c>
      <c r="E11" s="34" t="s">
        <v>63</v>
      </c>
      <c r="F11" s="35" t="s">
        <v>64</v>
      </c>
      <c r="G11" s="35" t="s">
        <v>64</v>
      </c>
      <c r="H11" s="34" t="s">
        <v>65</v>
      </c>
      <c r="I11" s="36" t="s">
        <v>68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/>
      <c r="C12" s="74"/>
      <c r="D12" s="39"/>
      <c r="E12" s="40"/>
      <c r="F12" s="39">
        <v>122000</v>
      </c>
      <c r="G12" s="39">
        <v>122000</v>
      </c>
      <c r="H12" s="40" t="s">
        <v>66</v>
      </c>
      <c r="I12" s="41" t="s">
        <v>67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75"/>
      <c r="D13" s="44"/>
      <c r="E13" s="45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69</v>
      </c>
      <c r="C14" s="68">
        <v>494982</v>
      </c>
      <c r="D14" s="33">
        <v>494982</v>
      </c>
      <c r="E14" s="34" t="s">
        <v>63</v>
      </c>
      <c r="F14" s="35" t="s">
        <v>72</v>
      </c>
      <c r="G14" s="35" t="s">
        <v>72</v>
      </c>
      <c r="H14" s="34" t="s">
        <v>65</v>
      </c>
      <c r="I14" s="36" t="s">
        <v>73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70</v>
      </c>
      <c r="C15" s="74"/>
      <c r="D15" s="39"/>
      <c r="E15" s="40"/>
      <c r="F15" s="39">
        <v>494982</v>
      </c>
      <c r="G15" s="39">
        <v>494982</v>
      </c>
      <c r="H15" s="40" t="s">
        <v>66</v>
      </c>
      <c r="I15" s="41" t="s">
        <v>74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 t="s">
        <v>71</v>
      </c>
      <c r="C16" s="75"/>
      <c r="D16" s="44"/>
      <c r="E16" s="45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75</v>
      </c>
      <c r="C17" s="68">
        <v>498192</v>
      </c>
      <c r="D17" s="33">
        <v>498192</v>
      </c>
      <c r="E17" s="34" t="s">
        <v>63</v>
      </c>
      <c r="F17" s="35" t="s">
        <v>77</v>
      </c>
      <c r="G17" s="35" t="s">
        <v>77</v>
      </c>
      <c r="H17" s="34" t="s">
        <v>65</v>
      </c>
      <c r="I17" s="36" t="s">
        <v>78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76</v>
      </c>
      <c r="C18" s="74"/>
      <c r="D18" s="39"/>
      <c r="E18" s="40"/>
      <c r="F18" s="39">
        <v>498000</v>
      </c>
      <c r="G18" s="39">
        <v>498000</v>
      </c>
      <c r="H18" s="40" t="s">
        <v>66</v>
      </c>
      <c r="I18" s="41" t="s">
        <v>79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/>
      <c r="C19" s="75"/>
      <c r="D19" s="44"/>
      <c r="E19" s="45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80</v>
      </c>
      <c r="C20" s="68">
        <v>1338000</v>
      </c>
      <c r="D20" s="33">
        <v>1226434</v>
      </c>
      <c r="E20" s="34" t="s">
        <v>53</v>
      </c>
      <c r="F20" s="35" t="s">
        <v>82</v>
      </c>
      <c r="G20" s="35" t="s">
        <v>82</v>
      </c>
      <c r="H20" s="34" t="s">
        <v>57</v>
      </c>
      <c r="I20" s="36" t="s">
        <v>83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81</v>
      </c>
      <c r="C21" s="74"/>
      <c r="D21" s="39"/>
      <c r="E21" s="40" t="s">
        <v>54</v>
      </c>
      <c r="F21" s="39">
        <v>855679</v>
      </c>
      <c r="G21" s="39">
        <v>855679</v>
      </c>
      <c r="H21" s="40" t="s">
        <v>58</v>
      </c>
      <c r="I21" s="41" t="s">
        <v>84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75"/>
      <c r="D22" s="44"/>
      <c r="E22" s="52" t="s">
        <v>55</v>
      </c>
      <c r="F22" s="44"/>
      <c r="G22" s="44"/>
      <c r="H22" s="46" t="s">
        <v>59</v>
      </c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85</v>
      </c>
      <c r="C23" s="68">
        <v>2000000</v>
      </c>
      <c r="D23" s="33">
        <v>1980000</v>
      </c>
      <c r="E23" s="34" t="s">
        <v>53</v>
      </c>
      <c r="F23" s="35" t="s">
        <v>87</v>
      </c>
      <c r="G23" s="35" t="s">
        <v>87</v>
      </c>
      <c r="H23" s="34" t="s">
        <v>57</v>
      </c>
      <c r="I23" s="36" t="s">
        <v>88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86</v>
      </c>
      <c r="C24" s="74"/>
      <c r="D24" s="39"/>
      <c r="E24" s="40" t="s">
        <v>54</v>
      </c>
      <c r="F24" s="39">
        <v>1970000</v>
      </c>
      <c r="G24" s="39">
        <v>1970000</v>
      </c>
      <c r="H24" s="40" t="s">
        <v>58</v>
      </c>
      <c r="I24" s="41" t="s">
        <v>84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75"/>
      <c r="D25" s="44"/>
      <c r="E25" s="52" t="s">
        <v>55</v>
      </c>
      <c r="F25" s="44"/>
      <c r="G25" s="44"/>
      <c r="H25" s="46" t="s">
        <v>59</v>
      </c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89</v>
      </c>
      <c r="C26" s="68">
        <v>3000000</v>
      </c>
      <c r="D26" s="33">
        <v>2970000</v>
      </c>
      <c r="E26" s="34" t="s">
        <v>53</v>
      </c>
      <c r="F26" s="35" t="s">
        <v>92</v>
      </c>
      <c r="G26" s="35" t="s">
        <v>92</v>
      </c>
      <c r="H26" s="34" t="s">
        <v>57</v>
      </c>
      <c r="I26" s="36" t="s">
        <v>93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90</v>
      </c>
      <c r="C27" s="74"/>
      <c r="D27" s="39"/>
      <c r="E27" s="40" t="s">
        <v>54</v>
      </c>
      <c r="F27" s="39">
        <v>2968000</v>
      </c>
      <c r="G27" s="39">
        <v>2968000</v>
      </c>
      <c r="H27" s="40" t="s">
        <v>58</v>
      </c>
      <c r="I27" s="41" t="s">
        <v>84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 t="s">
        <v>91</v>
      </c>
      <c r="C28" s="75"/>
      <c r="D28" s="44"/>
      <c r="E28" s="52" t="s">
        <v>55</v>
      </c>
      <c r="F28" s="44"/>
      <c r="G28" s="44"/>
      <c r="H28" s="46" t="s">
        <v>59</v>
      </c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96</v>
      </c>
      <c r="C29" s="68">
        <v>4635000</v>
      </c>
      <c r="D29" s="33">
        <v>4633696.42</v>
      </c>
      <c r="E29" s="34" t="s">
        <v>63</v>
      </c>
      <c r="F29" s="35" t="s">
        <v>98</v>
      </c>
      <c r="G29" s="35" t="s">
        <v>98</v>
      </c>
      <c r="H29" s="34" t="s">
        <v>65</v>
      </c>
      <c r="I29" s="36" t="s">
        <v>99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94</v>
      </c>
      <c r="C30" s="74"/>
      <c r="D30" s="39"/>
      <c r="E30" s="40"/>
      <c r="F30" s="39">
        <v>4633696.42</v>
      </c>
      <c r="G30" s="39">
        <v>4633696.42</v>
      </c>
      <c r="H30" s="40" t="s">
        <v>66</v>
      </c>
      <c r="I30" s="41" t="s">
        <v>84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37"/>
      <c r="B31" s="38" t="s">
        <v>95</v>
      </c>
      <c r="C31" s="74"/>
      <c r="D31" s="39"/>
      <c r="E31" s="40"/>
      <c r="F31" s="39"/>
      <c r="G31" s="39"/>
      <c r="H31" s="40"/>
      <c r="I31" s="4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42"/>
      <c r="B32" s="43" t="s">
        <v>97</v>
      </c>
      <c r="C32" s="75"/>
      <c r="D32" s="44"/>
      <c r="E32" s="45"/>
      <c r="F32" s="44"/>
      <c r="G32" s="44"/>
      <c r="H32" s="52"/>
      <c r="I32" s="5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1">
        <v>9</v>
      </c>
      <c r="B33" s="32" t="s">
        <v>100</v>
      </c>
      <c r="C33" s="68">
        <v>442200</v>
      </c>
      <c r="D33" s="33">
        <v>442200</v>
      </c>
      <c r="E33" s="34" t="s">
        <v>63</v>
      </c>
      <c r="F33" s="35" t="s">
        <v>104</v>
      </c>
      <c r="G33" s="35" t="s">
        <v>104</v>
      </c>
      <c r="H33" s="34" t="s">
        <v>65</v>
      </c>
      <c r="I33" s="36" t="s">
        <v>105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37"/>
      <c r="B34" s="38" t="s">
        <v>101</v>
      </c>
      <c r="C34" s="74"/>
      <c r="D34" s="39"/>
      <c r="E34" s="40"/>
      <c r="F34" s="39">
        <v>442200</v>
      </c>
      <c r="G34" s="39">
        <v>442200</v>
      </c>
      <c r="H34" s="40" t="s">
        <v>66</v>
      </c>
      <c r="I34" s="41" t="s">
        <v>84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37"/>
      <c r="B35" s="38" t="s">
        <v>102</v>
      </c>
      <c r="C35" s="74"/>
      <c r="D35" s="39"/>
      <c r="E35" s="40"/>
      <c r="F35" s="39"/>
      <c r="G35" s="39"/>
      <c r="H35" s="40"/>
      <c r="I35" s="4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2"/>
      <c r="B36" s="43" t="s">
        <v>103</v>
      </c>
      <c r="C36" s="75"/>
      <c r="D36" s="44"/>
      <c r="E36" s="45"/>
      <c r="F36" s="44"/>
      <c r="G36" s="44"/>
      <c r="H36" s="46"/>
      <c r="I36" s="5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69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69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69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69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69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69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69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69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69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69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69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69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69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69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69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69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69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69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69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69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69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69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69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69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69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69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69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69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69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69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69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69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69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69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69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69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69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69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69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69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69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69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69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69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69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69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69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69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69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69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69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69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69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69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69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69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69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69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69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69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69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69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69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69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69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69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69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69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69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69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69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69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69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69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69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69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69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69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69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69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69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69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69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69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69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69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69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69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69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69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69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69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69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69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69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69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69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69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69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69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69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69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69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69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69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69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69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69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69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69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69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69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69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69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69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69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69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69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69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69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69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69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69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69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69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69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69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69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69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69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69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69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69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69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69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69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69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69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69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69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69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69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69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69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69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69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69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69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69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69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69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69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69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69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69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69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69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69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69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69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69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69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69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69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69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69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69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69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69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69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69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69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69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69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69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69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69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69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69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69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69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69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69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69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69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69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69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69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69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69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69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69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69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69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69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69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69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69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69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69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69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69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69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69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69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69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69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69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69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69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69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69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69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69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69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69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69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69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69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69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69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69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69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69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69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69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69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69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69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69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69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69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69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69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69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69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69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69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69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69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69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69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69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69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69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69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69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69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69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69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69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69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69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69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69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69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69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69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69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69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69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69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69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69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69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69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69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69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69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69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69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69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69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69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69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69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69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69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69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69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69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69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69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69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69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69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69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69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69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69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69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69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69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69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69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69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69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69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69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69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69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69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69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69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69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69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69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69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69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69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69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69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69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69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69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69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69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69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69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69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69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69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69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69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69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69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69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69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69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69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69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69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69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69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69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69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69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69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69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69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69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69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69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69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69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69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69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69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69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69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69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69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69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69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69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69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69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69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69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69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69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69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69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69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69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69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69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69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69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69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69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69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69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69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69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69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69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69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69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69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69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69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69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69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69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69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69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69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69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69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69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69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69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69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69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69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69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69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69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69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69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69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69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69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69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69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69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69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69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69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69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69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69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69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69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69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69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69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69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69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69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69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69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69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69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69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69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69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69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69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69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69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69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69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69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69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69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69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69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69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69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69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69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69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69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69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69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69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69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69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69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69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69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69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69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69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69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69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69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69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69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69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69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69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69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69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69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69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69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69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69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69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69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69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69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69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69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69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69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69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69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69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69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69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69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69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69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69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69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69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69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69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69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69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69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</sheetData>
  <autoFilter ref="A5:Z12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C10" sqref="C10:K10"/>
    </sheetView>
  </sheetViews>
  <sheetFormatPr defaultColWidth="12.6640625" defaultRowHeight="15" customHeight="1" x14ac:dyDescent="0.25"/>
  <cols>
    <col min="1" max="1" width="5.44140625" customWidth="1"/>
    <col min="2" max="2" width="13.88671875" customWidth="1"/>
    <col min="3" max="3" width="20.33203125" customWidth="1"/>
    <col min="4" max="4" width="20.5546875" bestFit="1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 x14ac:dyDescent="0.35">
      <c r="A1" s="6"/>
      <c r="B1" s="7"/>
      <c r="C1" s="7"/>
      <c r="D1" s="8"/>
      <c r="E1" s="6"/>
      <c r="F1" s="8"/>
      <c r="G1" s="8"/>
      <c r="H1" s="9"/>
      <c r="I1" s="10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3">
      <c r="A2" s="104" t="s">
        <v>28</v>
      </c>
      <c r="B2" s="103"/>
      <c r="C2" s="103"/>
      <c r="D2" s="103"/>
      <c r="E2" s="103"/>
      <c r="F2" s="103"/>
      <c r="G2" s="103"/>
      <c r="H2" s="103"/>
      <c r="I2" s="10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3">
      <c r="A3" s="12"/>
      <c r="B3" s="13"/>
      <c r="C3" s="105"/>
      <c r="D3" s="103"/>
      <c r="E3" s="103"/>
      <c r="F3" s="103"/>
      <c r="G3" s="10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3">
      <c r="A4" s="12"/>
      <c r="B4" s="15" t="s">
        <v>29</v>
      </c>
      <c r="C4" s="102" t="s">
        <v>30</v>
      </c>
      <c r="D4" s="103"/>
      <c r="E4" s="103"/>
      <c r="F4" s="103"/>
      <c r="G4" s="103"/>
      <c r="H4" s="103"/>
      <c r="I4" s="103"/>
      <c r="J4" s="103"/>
      <c r="K4" s="10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3">
      <c r="A5" s="12"/>
      <c r="B5" s="15" t="s">
        <v>31</v>
      </c>
      <c r="C5" s="102" t="s">
        <v>32</v>
      </c>
      <c r="D5" s="103"/>
      <c r="E5" s="103"/>
      <c r="F5" s="103"/>
      <c r="G5" s="103"/>
      <c r="H5" s="103"/>
      <c r="I5" s="103"/>
      <c r="J5" s="103"/>
      <c r="K5" s="10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3">
      <c r="A6" s="12"/>
      <c r="B6" s="15" t="s">
        <v>33</v>
      </c>
      <c r="C6" s="102" t="s">
        <v>34</v>
      </c>
      <c r="D6" s="103"/>
      <c r="E6" s="103"/>
      <c r="F6" s="103"/>
      <c r="G6" s="103"/>
      <c r="H6" s="103"/>
      <c r="I6" s="103"/>
      <c r="J6" s="103"/>
      <c r="K6" s="10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3">
      <c r="A7" s="12"/>
      <c r="B7" s="15" t="s">
        <v>35</v>
      </c>
      <c r="C7" s="102" t="s">
        <v>36</v>
      </c>
      <c r="D7" s="103"/>
      <c r="E7" s="103"/>
      <c r="F7" s="103"/>
      <c r="G7" s="103"/>
      <c r="H7" s="103"/>
      <c r="I7" s="103"/>
      <c r="J7" s="103"/>
      <c r="K7" s="10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3">
      <c r="A8" s="12"/>
      <c r="B8" s="15" t="s">
        <v>37</v>
      </c>
      <c r="C8" s="102" t="s">
        <v>38</v>
      </c>
      <c r="D8" s="103"/>
      <c r="E8" s="103"/>
      <c r="F8" s="103"/>
      <c r="G8" s="103"/>
      <c r="H8" s="103"/>
      <c r="I8" s="103"/>
      <c r="J8" s="103"/>
      <c r="K8" s="10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3">
      <c r="A9" s="12"/>
      <c r="B9" s="15" t="s">
        <v>39</v>
      </c>
      <c r="C9" s="102" t="s">
        <v>40</v>
      </c>
      <c r="D9" s="103"/>
      <c r="E9" s="103"/>
      <c r="F9" s="103"/>
      <c r="G9" s="103"/>
      <c r="H9" s="103"/>
      <c r="I9" s="103"/>
      <c r="J9" s="103"/>
      <c r="K9" s="10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3">
      <c r="A10" s="12"/>
      <c r="B10" s="15" t="s">
        <v>41</v>
      </c>
      <c r="C10" s="102" t="s">
        <v>42</v>
      </c>
      <c r="D10" s="103"/>
      <c r="E10" s="103"/>
      <c r="F10" s="103"/>
      <c r="G10" s="103"/>
      <c r="H10" s="103"/>
      <c r="I10" s="103"/>
      <c r="J10" s="103"/>
      <c r="K10" s="10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3">
      <c r="A11" s="12"/>
      <c r="B11" s="15" t="s">
        <v>43</v>
      </c>
      <c r="C11" s="102" t="s">
        <v>44</v>
      </c>
      <c r="D11" s="103"/>
      <c r="E11" s="103"/>
      <c r="F11" s="103"/>
      <c r="G11" s="103"/>
      <c r="H11" s="103"/>
      <c r="I11" s="103"/>
      <c r="J11" s="103"/>
      <c r="K11" s="10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3">
      <c r="A12" s="12"/>
      <c r="B12" s="15" t="s">
        <v>45</v>
      </c>
      <c r="C12" s="102" t="s">
        <v>46</v>
      </c>
      <c r="D12" s="103"/>
      <c r="E12" s="103"/>
      <c r="F12" s="103"/>
      <c r="G12" s="103"/>
      <c r="H12" s="103"/>
      <c r="I12" s="103"/>
      <c r="J12" s="103"/>
      <c r="K12" s="10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3">
      <c r="A13" s="12"/>
      <c r="B13" s="15" t="s">
        <v>47</v>
      </c>
      <c r="C13" s="102" t="s">
        <v>48</v>
      </c>
      <c r="D13" s="103"/>
      <c r="E13" s="103"/>
      <c r="F13" s="103"/>
      <c r="G13" s="103"/>
      <c r="H13" s="103"/>
      <c r="I13" s="103"/>
      <c r="J13" s="103"/>
      <c r="K13" s="10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3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3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3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3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3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3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3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3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3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3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3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3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3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3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3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3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3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3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3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3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3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3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3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3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3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3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3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3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3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3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3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3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3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3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3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3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3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3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3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3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3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3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3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3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3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3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3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3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3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3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3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3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3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3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3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3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3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3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3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3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3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3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3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3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3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3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3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3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3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3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3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3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3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3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3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3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3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3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3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3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3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3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3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3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3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3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3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3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3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3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3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3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3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3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3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3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3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3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3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3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3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3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3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3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3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3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3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3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3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3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3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3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3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3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3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3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3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3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3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3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3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3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3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3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3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3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3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3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3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3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3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3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3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3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3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3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3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3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3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3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3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3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3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3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3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3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3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3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3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3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3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3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3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3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3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3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3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3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3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3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3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3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3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3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3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3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3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3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3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3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3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3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3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3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3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3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3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3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3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3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3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3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3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3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3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3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3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3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3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3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3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3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3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3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3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3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3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3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3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3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3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3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3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3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3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3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3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3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3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3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3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3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3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3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3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3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3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3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3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3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3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3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3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3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3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3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3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3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3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3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3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3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3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3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3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3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3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3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3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3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3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3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3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3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3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3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3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3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3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3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3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3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3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3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3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3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3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3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3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3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3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3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3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3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3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3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3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3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3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3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3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3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3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3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3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3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3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3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3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3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3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3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3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3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3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3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3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3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3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3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3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3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3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3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3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3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3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3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3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3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3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3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3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3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3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3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3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3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3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3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3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3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3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3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3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3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3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3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3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3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3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3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3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3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3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3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3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3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3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3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3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3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3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3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3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3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3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3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3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3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3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3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3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3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3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3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3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3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3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3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3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3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3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3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3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3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3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3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3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3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3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3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3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3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3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3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3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3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3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3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3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3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3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3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3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3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3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3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3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3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3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3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3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3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3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3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3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3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3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3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3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3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3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3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3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3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3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3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3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3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3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3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3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3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3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3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3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3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3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3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3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3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3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3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3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3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3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3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3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3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3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3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3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3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3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3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3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3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3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3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3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3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3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3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3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3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3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3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3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3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3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3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3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3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3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3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3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3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3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3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3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3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3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3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3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3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3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3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3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3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3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3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3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3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3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3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3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3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3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3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3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3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3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3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3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3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3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3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3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3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3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3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3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3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3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3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3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3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3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3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3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3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3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3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3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3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3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3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3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3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3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3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3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3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3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3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3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3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3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3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3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3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3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3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3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3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3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3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3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3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3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3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3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3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3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3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3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3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3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3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3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3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3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3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3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3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3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3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3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3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3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3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3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3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3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3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3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3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3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3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3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3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3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3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3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3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3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3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3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3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3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3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3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3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3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3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3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3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3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3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3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3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3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3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3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3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3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3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3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3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3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3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3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3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3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3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3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3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3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3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3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3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3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3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3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3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3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3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3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3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3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3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3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3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3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3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3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3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3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3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3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3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3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3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3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3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3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3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3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3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3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3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3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3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3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3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3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3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3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3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3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3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3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3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3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3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3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3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3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3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3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3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3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3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3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3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3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3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3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3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3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3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3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3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3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3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3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3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3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3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3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3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3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3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3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3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3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3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3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3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3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3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3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3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3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3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3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3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3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3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3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3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3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3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3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3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3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3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3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3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3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3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3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3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3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3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3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3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3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3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3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3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3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3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3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3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3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3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3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3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3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3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3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3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3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3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3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3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3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3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3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3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3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3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3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3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3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3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3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3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3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3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3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3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3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3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3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3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3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3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3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3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3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3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3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3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3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3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3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3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3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3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3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3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3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3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3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3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3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3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3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3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3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3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3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3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3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3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3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3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3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3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3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3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3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3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3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3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3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3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3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3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3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3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3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3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3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3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3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3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3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3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3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3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3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3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3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3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3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3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3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3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3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3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3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3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3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3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3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3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3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3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3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3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3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3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3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3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3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3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3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3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3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3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3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3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3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3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3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3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3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3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3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3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3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3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3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3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3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3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3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3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3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3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3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3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3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3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3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3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3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3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3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3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3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3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3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3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3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3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3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3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3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3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3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3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3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3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3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3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3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3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3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3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3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3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3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3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3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3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3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3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3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3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3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3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3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3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3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3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3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3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3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3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3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3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3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3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3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3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3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3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3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3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3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3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3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3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3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3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3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3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3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3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3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3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3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3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3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3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3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3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3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3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3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3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3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3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3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3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3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3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3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3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3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3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3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3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3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3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3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3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3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3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3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3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3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3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3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3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3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3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3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3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3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3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3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3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3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3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3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3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3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3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3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3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3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3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3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3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3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3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3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3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3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3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3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3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3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3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3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3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opLeftCell="A23" zoomScale="107" zoomScaleNormal="107" workbookViewId="0">
      <selection activeCell="D8" sqref="D8"/>
    </sheetView>
  </sheetViews>
  <sheetFormatPr defaultColWidth="12.6640625" defaultRowHeight="15" customHeight="1" x14ac:dyDescent="0.45"/>
  <cols>
    <col min="1" max="1" width="10" style="56" customWidth="1"/>
    <col min="2" max="2" width="35.21875" style="56" customWidth="1"/>
    <col min="3" max="3" width="27.44140625" style="56" customWidth="1"/>
    <col min="4" max="4" width="61.88671875" style="56" customWidth="1"/>
    <col min="5" max="5" width="6.5546875" style="56" customWidth="1"/>
    <col min="6" max="6" width="29.77734375" style="56" customWidth="1"/>
    <col min="7" max="15" width="10" style="56" customWidth="1"/>
    <col min="16" max="26" width="8" style="56" customWidth="1"/>
    <col min="27" max="16384" width="12.6640625" style="56"/>
  </cols>
  <sheetData>
    <row r="1" spans="1:26" ht="24" customHeight="1" x14ac:dyDescent="0.75">
      <c r="A1" s="97" t="s">
        <v>747</v>
      </c>
      <c r="B1" s="97"/>
      <c r="C1" s="97"/>
      <c r="D1" s="97"/>
      <c r="E1" s="9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24" customHeight="1" x14ac:dyDescent="0.7">
      <c r="A2" s="57"/>
      <c r="B2" s="57"/>
      <c r="C2" s="57"/>
      <c r="D2" s="57"/>
      <c r="E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27" customHeight="1" x14ac:dyDescent="0.75">
      <c r="A3" s="94" t="s">
        <v>1</v>
      </c>
      <c r="B3" s="96"/>
      <c r="C3" s="95"/>
      <c r="D3" s="94" t="s">
        <v>2</v>
      </c>
      <c r="E3" s="95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24" customHeight="1" x14ac:dyDescent="0.7">
      <c r="A4" s="66" t="s">
        <v>681</v>
      </c>
      <c r="B4" s="58"/>
      <c r="C4" s="59"/>
      <c r="D4" s="78" t="s">
        <v>682</v>
      </c>
      <c r="E4" s="79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24" customHeight="1" x14ac:dyDescent="0.7">
      <c r="A5" s="61" t="s">
        <v>680</v>
      </c>
      <c r="B5" s="57"/>
      <c r="C5" s="62"/>
      <c r="D5" s="61" t="s">
        <v>683</v>
      </c>
      <c r="E5" s="62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24" customHeight="1" x14ac:dyDescent="0.7">
      <c r="A6" s="61" t="s">
        <v>679</v>
      </c>
      <c r="B6" s="57"/>
      <c r="C6" s="62"/>
      <c r="D6" s="61" t="s">
        <v>684</v>
      </c>
      <c r="E6" s="62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24" customHeight="1" x14ac:dyDescent="0.7">
      <c r="A7" s="63"/>
      <c r="B7" s="64"/>
      <c r="C7" s="65"/>
      <c r="D7" s="63"/>
      <c r="E7" s="65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24" customHeight="1" x14ac:dyDescent="0.7">
      <c r="A8" s="60" t="s">
        <v>685</v>
      </c>
      <c r="B8" s="58"/>
      <c r="C8" s="59"/>
      <c r="D8" s="60" t="s">
        <v>688</v>
      </c>
      <c r="E8" s="5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24" customHeight="1" x14ac:dyDescent="0.7">
      <c r="A9" s="61" t="s">
        <v>686</v>
      </c>
      <c r="B9" s="57"/>
      <c r="C9" s="62"/>
      <c r="D9" s="61" t="s">
        <v>689</v>
      </c>
      <c r="E9" s="62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24" customHeight="1" x14ac:dyDescent="0.7">
      <c r="A10" s="61" t="s">
        <v>687</v>
      </c>
      <c r="B10" s="57"/>
      <c r="C10" s="62"/>
      <c r="D10" s="61" t="s">
        <v>690</v>
      </c>
      <c r="E10" s="62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24" customHeight="1" x14ac:dyDescent="0.7">
      <c r="A11" s="61"/>
      <c r="B11" s="57"/>
      <c r="C11" s="62"/>
      <c r="D11" s="61" t="s">
        <v>691</v>
      </c>
      <c r="E11" s="62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24" customHeight="1" x14ac:dyDescent="0.7">
      <c r="A12" s="61"/>
      <c r="B12" s="57"/>
      <c r="C12" s="62"/>
      <c r="D12" s="61" t="s">
        <v>692</v>
      </c>
      <c r="E12" s="62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27" customHeight="1" x14ac:dyDescent="0.7">
      <c r="A13" s="67"/>
      <c r="B13" s="64"/>
      <c r="C13" s="65"/>
      <c r="D13" s="63"/>
      <c r="E13" s="65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24" customHeight="1" x14ac:dyDescent="0.7">
      <c r="A14" s="60" t="s">
        <v>693</v>
      </c>
      <c r="B14" s="58"/>
      <c r="C14" s="59"/>
      <c r="D14" s="60" t="s">
        <v>695</v>
      </c>
      <c r="E14" s="59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24" customHeight="1" x14ac:dyDescent="0.7">
      <c r="A15" s="61" t="s">
        <v>694</v>
      </c>
      <c r="B15" s="57"/>
      <c r="C15" s="62"/>
      <c r="D15" s="61" t="s">
        <v>697</v>
      </c>
      <c r="E15" s="62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24" customHeight="1" x14ac:dyDescent="0.7">
      <c r="A16" s="61"/>
      <c r="B16" s="57"/>
      <c r="C16" s="62"/>
      <c r="D16" s="61" t="s">
        <v>696</v>
      </c>
      <c r="E16" s="62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24" customHeight="1" x14ac:dyDescent="0.7">
      <c r="A17" s="63"/>
      <c r="B17" s="64"/>
      <c r="C17" s="65"/>
      <c r="D17" s="63"/>
      <c r="E17" s="65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24" customHeight="1" x14ac:dyDescent="0.7">
      <c r="A18" s="60" t="s">
        <v>698</v>
      </c>
      <c r="B18" s="58"/>
      <c r="C18" s="59"/>
      <c r="D18" s="60" t="s">
        <v>700</v>
      </c>
      <c r="E18" s="59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24" customHeight="1" x14ac:dyDescent="0.7">
      <c r="A19" s="61" t="s">
        <v>699</v>
      </c>
      <c r="B19" s="57"/>
      <c r="C19" s="62"/>
      <c r="D19" s="61" t="s">
        <v>701</v>
      </c>
      <c r="E19" s="62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24" customHeight="1" x14ac:dyDescent="0.7">
      <c r="A20" s="63"/>
      <c r="B20" s="64"/>
      <c r="C20" s="65"/>
      <c r="D20" s="63"/>
      <c r="E20" s="65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24" customHeight="1" x14ac:dyDescent="0.7">
      <c r="A21" s="60" t="s">
        <v>702</v>
      </c>
      <c r="B21" s="58"/>
      <c r="C21" s="59"/>
      <c r="D21" s="60" t="s">
        <v>705</v>
      </c>
      <c r="E21" s="59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24" customHeight="1" x14ac:dyDescent="0.7">
      <c r="A22" s="61" t="s">
        <v>703</v>
      </c>
      <c r="B22" s="57"/>
      <c r="C22" s="62"/>
      <c r="D22" s="61" t="s">
        <v>706</v>
      </c>
      <c r="E22" s="62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24" customHeight="1" x14ac:dyDescent="0.7">
      <c r="A23" s="63" t="s">
        <v>704</v>
      </c>
      <c r="B23" s="64"/>
      <c r="C23" s="65"/>
      <c r="D23" s="63" t="s">
        <v>707</v>
      </c>
      <c r="E23" s="65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24" customHeight="1" x14ac:dyDescent="0.7">
      <c r="A24" s="60" t="s">
        <v>708</v>
      </c>
      <c r="B24" s="58"/>
      <c r="C24" s="59"/>
      <c r="D24" s="60" t="s">
        <v>711</v>
      </c>
      <c r="E24" s="59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24" customHeight="1" x14ac:dyDescent="0.7">
      <c r="A25" s="61" t="s">
        <v>709</v>
      </c>
      <c r="B25" s="57"/>
      <c r="C25" s="62"/>
      <c r="D25" s="61" t="s">
        <v>712</v>
      </c>
      <c r="E25" s="62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24" customHeight="1" x14ac:dyDescent="0.7">
      <c r="A26" s="61" t="s">
        <v>710</v>
      </c>
      <c r="B26" s="57"/>
      <c r="C26" s="62"/>
      <c r="D26" s="61" t="s">
        <v>713</v>
      </c>
      <c r="E26" s="62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24" customHeight="1" x14ac:dyDescent="0.7">
      <c r="A27" s="63"/>
      <c r="B27" s="64"/>
      <c r="C27" s="65"/>
      <c r="D27" s="63"/>
      <c r="E27" s="65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24" customHeight="1" x14ac:dyDescent="0.7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24" customHeight="1" x14ac:dyDescent="0.7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24" customHeight="1" x14ac:dyDescent="0.7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24" customHeight="1" x14ac:dyDescent="0.7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24" customHeight="1" x14ac:dyDescent="0.7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24" customHeight="1" x14ac:dyDescent="0.7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24" customHeight="1" x14ac:dyDescent="0.7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24" customHeight="1" x14ac:dyDescent="0.7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24" customHeight="1" x14ac:dyDescent="0.7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24" customHeight="1" x14ac:dyDescent="0.7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24" customHeight="1" x14ac:dyDescent="0.7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24" customHeight="1" x14ac:dyDescent="0.7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24" customHeight="1" x14ac:dyDescent="0.7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24" customHeight="1" x14ac:dyDescent="0.7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24" customHeight="1" x14ac:dyDescent="0.7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24" customHeight="1" x14ac:dyDescent="0.7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24" customHeight="1" x14ac:dyDescent="0.7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24" customHeight="1" x14ac:dyDescent="0.7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24" customHeight="1" x14ac:dyDescent="0.7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24" customHeight="1" x14ac:dyDescent="0.7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24" customHeight="1" x14ac:dyDescent="0.7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24" customHeight="1" x14ac:dyDescent="0.7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24" customHeight="1" x14ac:dyDescent="0.7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24" customHeight="1" x14ac:dyDescent="0.7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24" customHeight="1" x14ac:dyDescent="0.7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24" customHeight="1" x14ac:dyDescent="0.7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24" customHeight="1" x14ac:dyDescent="0.7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24" customHeight="1" x14ac:dyDescent="0.7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24" customHeight="1" x14ac:dyDescent="0.7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24" customHeight="1" x14ac:dyDescent="0.7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24" customHeight="1" x14ac:dyDescent="0.7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24" customHeight="1" x14ac:dyDescent="0.7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24" customHeight="1" x14ac:dyDescent="0.7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24" customHeight="1" x14ac:dyDescent="0.7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24" customHeight="1" x14ac:dyDescent="0.7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24" customHeight="1" x14ac:dyDescent="0.7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24" customHeight="1" x14ac:dyDescent="0.7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24" customHeight="1" x14ac:dyDescent="0.7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24" customHeight="1" x14ac:dyDescent="0.7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24" customHeight="1" x14ac:dyDescent="0.7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24" customHeight="1" x14ac:dyDescent="0.7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24" customHeight="1" x14ac:dyDescent="0.7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24" customHeight="1" x14ac:dyDescent="0.7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24" customHeight="1" x14ac:dyDescent="0.7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24" customHeight="1" x14ac:dyDescent="0.7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24" customHeight="1" x14ac:dyDescent="0.7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24" customHeight="1" x14ac:dyDescent="0.7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24" customHeight="1" x14ac:dyDescent="0.7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24" customHeight="1" x14ac:dyDescent="0.7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24" customHeight="1" x14ac:dyDescent="0.7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24" customHeight="1" x14ac:dyDescent="0.7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24" customHeight="1" x14ac:dyDescent="0.7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24" customHeight="1" x14ac:dyDescent="0.7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24" customHeight="1" x14ac:dyDescent="0.7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24" customHeight="1" x14ac:dyDescent="0.7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24" customHeight="1" x14ac:dyDescent="0.7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24" customHeight="1" x14ac:dyDescent="0.7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24" customHeight="1" x14ac:dyDescent="0.7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24" customHeight="1" x14ac:dyDescent="0.7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24" customHeight="1" x14ac:dyDescent="0.7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24" customHeight="1" x14ac:dyDescent="0.7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24" customHeight="1" x14ac:dyDescent="0.7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24" customHeight="1" x14ac:dyDescent="0.7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24" customHeight="1" x14ac:dyDescent="0.7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24" customHeight="1" x14ac:dyDescent="0.7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24" customHeight="1" x14ac:dyDescent="0.7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24" customHeight="1" x14ac:dyDescent="0.7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24" customHeight="1" x14ac:dyDescent="0.7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24" customHeight="1" x14ac:dyDescent="0.7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24" customHeight="1" x14ac:dyDescent="0.7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24" customHeight="1" x14ac:dyDescent="0.7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24" customHeight="1" x14ac:dyDescent="0.7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24" customHeight="1" x14ac:dyDescent="0.7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24" customHeight="1" x14ac:dyDescent="0.7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24" customHeight="1" x14ac:dyDescent="0.7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24" customHeight="1" x14ac:dyDescent="0.7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24" customHeight="1" x14ac:dyDescent="0.7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24" customHeight="1" x14ac:dyDescent="0.7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24" customHeight="1" x14ac:dyDescent="0.7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24" customHeight="1" x14ac:dyDescent="0.7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24" customHeight="1" x14ac:dyDescent="0.7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24" customHeight="1" x14ac:dyDescent="0.7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24" customHeight="1" x14ac:dyDescent="0.7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24" customHeight="1" x14ac:dyDescent="0.7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24" customHeight="1" x14ac:dyDescent="0.7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24" customHeight="1" x14ac:dyDescent="0.7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24" customHeight="1" x14ac:dyDescent="0.7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24" customHeight="1" x14ac:dyDescent="0.7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24" customHeight="1" x14ac:dyDescent="0.7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24" customHeight="1" x14ac:dyDescent="0.7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24" customHeight="1" x14ac:dyDescent="0.7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24" customHeight="1" x14ac:dyDescent="0.7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24" customHeight="1" x14ac:dyDescent="0.7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24" customHeight="1" x14ac:dyDescent="0.7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24" customHeight="1" x14ac:dyDescent="0.7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24" customHeight="1" x14ac:dyDescent="0.7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24" customHeight="1" x14ac:dyDescent="0.7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24" customHeight="1" x14ac:dyDescent="0.7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24" customHeight="1" x14ac:dyDescent="0.7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24" customHeight="1" x14ac:dyDescent="0.7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24" customHeight="1" x14ac:dyDescent="0.7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24" customHeight="1" x14ac:dyDescent="0.7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24" customHeight="1" x14ac:dyDescent="0.7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24" customHeight="1" x14ac:dyDescent="0.7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24" customHeight="1" x14ac:dyDescent="0.7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24" customHeight="1" x14ac:dyDescent="0.7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24" customHeight="1" x14ac:dyDescent="0.7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24" customHeight="1" x14ac:dyDescent="0.7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24" customHeight="1" x14ac:dyDescent="0.7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24" customHeight="1" x14ac:dyDescent="0.7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24" customHeight="1" x14ac:dyDescent="0.7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24" customHeight="1" x14ac:dyDescent="0.7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24" customHeight="1" x14ac:dyDescent="0.7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24" customHeight="1" x14ac:dyDescent="0.7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24" customHeight="1" x14ac:dyDescent="0.7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24" customHeight="1" x14ac:dyDescent="0.7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24" customHeight="1" x14ac:dyDescent="0.7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24" customHeight="1" x14ac:dyDescent="0.7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24" customHeight="1" x14ac:dyDescent="0.7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24" customHeight="1" x14ac:dyDescent="0.7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24" customHeight="1" x14ac:dyDescent="0.7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24" customHeight="1" x14ac:dyDescent="0.7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24" customHeight="1" x14ac:dyDescent="0.7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24" customHeight="1" x14ac:dyDescent="0.7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24" customHeight="1" x14ac:dyDescent="0.7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24" customHeight="1" x14ac:dyDescent="0.7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24" customHeight="1" x14ac:dyDescent="0.7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24" customHeight="1" x14ac:dyDescent="0.7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24" customHeight="1" x14ac:dyDescent="0.7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24" customHeight="1" x14ac:dyDescent="0.7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24" customHeight="1" x14ac:dyDescent="0.7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24" customHeight="1" x14ac:dyDescent="0.7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24" customHeight="1" x14ac:dyDescent="0.7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24" customHeight="1" x14ac:dyDescent="0.7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24" customHeight="1" x14ac:dyDescent="0.7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24" customHeight="1" x14ac:dyDescent="0.7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24" customHeight="1" x14ac:dyDescent="0.7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24" customHeight="1" x14ac:dyDescent="0.7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24" customHeight="1" x14ac:dyDescent="0.7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24" customHeight="1" x14ac:dyDescent="0.7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24" customHeight="1" x14ac:dyDescent="0.7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24" customHeight="1" x14ac:dyDescent="0.7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24" customHeight="1" x14ac:dyDescent="0.7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24" customHeight="1" x14ac:dyDescent="0.7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24" customHeight="1" x14ac:dyDescent="0.7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24" customHeight="1" x14ac:dyDescent="0.7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24" customHeight="1" x14ac:dyDescent="0.7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24" customHeight="1" x14ac:dyDescent="0.7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24" customHeight="1" x14ac:dyDescent="0.7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24" customHeight="1" x14ac:dyDescent="0.7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24" customHeight="1" x14ac:dyDescent="0.7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24" customHeight="1" x14ac:dyDescent="0.7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24" customHeight="1" x14ac:dyDescent="0.7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24" customHeight="1" x14ac:dyDescent="0.7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24" customHeight="1" x14ac:dyDescent="0.7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24" customHeight="1" x14ac:dyDescent="0.7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24" customHeight="1" x14ac:dyDescent="0.7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24" customHeight="1" x14ac:dyDescent="0.7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24" customHeight="1" x14ac:dyDescent="0.7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24" customHeight="1" x14ac:dyDescent="0.7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24" customHeight="1" x14ac:dyDescent="0.7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24" customHeight="1" x14ac:dyDescent="0.7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24" customHeight="1" x14ac:dyDescent="0.7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24" customHeight="1" x14ac:dyDescent="0.7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24" customHeight="1" x14ac:dyDescent="0.7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24" customHeight="1" x14ac:dyDescent="0.7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24" customHeight="1" x14ac:dyDescent="0.7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24" customHeight="1" x14ac:dyDescent="0.7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24" customHeight="1" x14ac:dyDescent="0.7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24" customHeight="1" x14ac:dyDescent="0.7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24" customHeight="1" x14ac:dyDescent="0.7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24" customHeight="1" x14ac:dyDescent="0.7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24" customHeight="1" x14ac:dyDescent="0.7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24" customHeight="1" x14ac:dyDescent="0.7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24" customHeight="1" x14ac:dyDescent="0.7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24" customHeight="1" x14ac:dyDescent="0.7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24" customHeight="1" x14ac:dyDescent="0.7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24" customHeight="1" x14ac:dyDescent="0.7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24" customHeight="1" x14ac:dyDescent="0.7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24" customHeight="1" x14ac:dyDescent="0.7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24" customHeight="1" x14ac:dyDescent="0.7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24" customHeight="1" x14ac:dyDescent="0.7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24" customHeight="1" x14ac:dyDescent="0.7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24" customHeight="1" x14ac:dyDescent="0.7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24" customHeight="1" x14ac:dyDescent="0.7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24" customHeight="1" x14ac:dyDescent="0.7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24" customHeight="1" x14ac:dyDescent="0.7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24" customHeight="1" x14ac:dyDescent="0.7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24" customHeight="1" x14ac:dyDescent="0.7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24" customHeight="1" x14ac:dyDescent="0.7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24" customHeight="1" x14ac:dyDescent="0.7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24" customHeight="1" x14ac:dyDescent="0.7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24" customHeight="1" x14ac:dyDescent="0.7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24" customHeight="1" x14ac:dyDescent="0.7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24" customHeight="1" x14ac:dyDescent="0.7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24" customHeight="1" x14ac:dyDescent="0.7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24" customHeight="1" x14ac:dyDescent="0.7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24" customHeight="1" x14ac:dyDescent="0.7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24" customHeight="1" x14ac:dyDescent="0.7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24" customHeight="1" x14ac:dyDescent="0.7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24" customHeight="1" x14ac:dyDescent="0.7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24" customHeight="1" x14ac:dyDescent="0.7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24" customHeight="1" x14ac:dyDescent="0.7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24" customHeight="1" x14ac:dyDescent="0.7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24" customHeight="1" x14ac:dyDescent="0.7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24" customHeight="1" x14ac:dyDescent="0.7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24" customHeight="1" x14ac:dyDescent="0.7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24" customHeight="1" x14ac:dyDescent="0.7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24" customHeight="1" x14ac:dyDescent="0.7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24" customHeight="1" x14ac:dyDescent="0.7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24" customHeight="1" x14ac:dyDescent="0.7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24" customHeight="1" x14ac:dyDescent="0.7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24" customHeight="1" x14ac:dyDescent="0.7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24" customHeight="1" x14ac:dyDescent="0.7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24" customHeight="1" x14ac:dyDescent="0.7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24" customHeight="1" x14ac:dyDescent="0.7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24" customHeight="1" x14ac:dyDescent="0.7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24" customHeight="1" x14ac:dyDescent="0.7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24" customHeight="1" x14ac:dyDescent="0.7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24" customHeight="1" x14ac:dyDescent="0.7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24" customHeight="1" x14ac:dyDescent="0.7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24" customHeight="1" x14ac:dyDescent="0.7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24" customHeight="1" x14ac:dyDescent="0.7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24" customHeight="1" x14ac:dyDescent="0.7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24" customHeight="1" x14ac:dyDescent="0.7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24" customHeight="1" x14ac:dyDescent="0.7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24" customHeight="1" x14ac:dyDescent="0.7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24" customHeight="1" x14ac:dyDescent="0.7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24" customHeight="1" x14ac:dyDescent="0.7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24" customHeight="1" x14ac:dyDescent="0.7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24" customHeight="1" x14ac:dyDescent="0.7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24" customHeight="1" x14ac:dyDescent="0.7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24" customHeight="1" x14ac:dyDescent="0.7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24" customHeight="1" x14ac:dyDescent="0.7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24" customHeight="1" x14ac:dyDescent="0.7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24" customHeight="1" x14ac:dyDescent="0.7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24" customHeight="1" x14ac:dyDescent="0.7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24" customHeight="1" x14ac:dyDescent="0.7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24" customHeight="1" x14ac:dyDescent="0.7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24" customHeight="1" x14ac:dyDescent="0.7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24" customHeight="1" x14ac:dyDescent="0.7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24" customHeight="1" x14ac:dyDescent="0.7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24" customHeight="1" x14ac:dyDescent="0.7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24" customHeight="1" x14ac:dyDescent="0.7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24" customHeight="1" x14ac:dyDescent="0.7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24" customHeight="1" x14ac:dyDescent="0.7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24" customHeight="1" x14ac:dyDescent="0.7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24" customHeight="1" x14ac:dyDescent="0.7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24" customHeight="1" x14ac:dyDescent="0.7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24" customHeight="1" x14ac:dyDescent="0.7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24" customHeight="1" x14ac:dyDescent="0.7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24" customHeight="1" x14ac:dyDescent="0.7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24" customHeight="1" x14ac:dyDescent="0.7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24" customHeight="1" x14ac:dyDescent="0.7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24" customHeight="1" x14ac:dyDescent="0.7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24" customHeight="1" x14ac:dyDescent="0.7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24" customHeight="1" x14ac:dyDescent="0.7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24" customHeight="1" x14ac:dyDescent="0.7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24" customHeight="1" x14ac:dyDescent="0.7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24" customHeight="1" x14ac:dyDescent="0.7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24" customHeight="1" x14ac:dyDescent="0.7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24" customHeight="1" x14ac:dyDescent="0.7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24" customHeight="1" x14ac:dyDescent="0.7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24" customHeight="1" x14ac:dyDescent="0.7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24" customHeight="1" x14ac:dyDescent="0.7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24" customHeight="1" x14ac:dyDescent="0.7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24" customHeight="1" x14ac:dyDescent="0.7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24" customHeight="1" x14ac:dyDescent="0.7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24" customHeight="1" x14ac:dyDescent="0.7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24" customHeight="1" x14ac:dyDescent="0.7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24" customHeight="1" x14ac:dyDescent="0.7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24" customHeight="1" x14ac:dyDescent="0.7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24" customHeight="1" x14ac:dyDescent="0.7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24" customHeight="1" x14ac:dyDescent="0.7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24" customHeight="1" x14ac:dyDescent="0.7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24" customHeight="1" x14ac:dyDescent="0.7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24" customHeight="1" x14ac:dyDescent="0.7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24" customHeight="1" x14ac:dyDescent="0.7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24" customHeight="1" x14ac:dyDescent="0.7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24" customHeight="1" x14ac:dyDescent="0.7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24" customHeight="1" x14ac:dyDescent="0.7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24" customHeight="1" x14ac:dyDescent="0.7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24" customHeight="1" x14ac:dyDescent="0.7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24" customHeight="1" x14ac:dyDescent="0.7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24" customHeight="1" x14ac:dyDescent="0.7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24" customHeight="1" x14ac:dyDescent="0.7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24" customHeight="1" x14ac:dyDescent="0.7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24" customHeight="1" x14ac:dyDescent="0.7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24" customHeight="1" x14ac:dyDescent="0.7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24" customHeight="1" x14ac:dyDescent="0.7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24" customHeight="1" x14ac:dyDescent="0.7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24" customHeight="1" x14ac:dyDescent="0.7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24" customHeight="1" x14ac:dyDescent="0.7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24" customHeight="1" x14ac:dyDescent="0.7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24" customHeight="1" x14ac:dyDescent="0.7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24" customHeight="1" x14ac:dyDescent="0.7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24" customHeight="1" x14ac:dyDescent="0.7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24" customHeight="1" x14ac:dyDescent="0.7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24" customHeight="1" x14ac:dyDescent="0.7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24" customHeight="1" x14ac:dyDescent="0.7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24" customHeight="1" x14ac:dyDescent="0.7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24" customHeight="1" x14ac:dyDescent="0.7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24" customHeight="1" x14ac:dyDescent="0.7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24" customHeight="1" x14ac:dyDescent="0.7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24" customHeight="1" x14ac:dyDescent="0.7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24" customHeight="1" x14ac:dyDescent="0.7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24" customHeight="1" x14ac:dyDescent="0.7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24" customHeight="1" x14ac:dyDescent="0.7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24" customHeight="1" x14ac:dyDescent="0.7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24" customHeight="1" x14ac:dyDescent="0.7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24" customHeight="1" x14ac:dyDescent="0.7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24" customHeight="1" x14ac:dyDescent="0.7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24" customHeight="1" x14ac:dyDescent="0.7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24" customHeight="1" x14ac:dyDescent="0.7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24" customHeight="1" x14ac:dyDescent="0.7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24" customHeight="1" x14ac:dyDescent="0.7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24" customHeight="1" x14ac:dyDescent="0.7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24" customHeight="1" x14ac:dyDescent="0.7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24" customHeight="1" x14ac:dyDescent="0.7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24" customHeight="1" x14ac:dyDescent="0.7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24" customHeight="1" x14ac:dyDescent="0.7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24" customHeight="1" x14ac:dyDescent="0.7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24" customHeight="1" x14ac:dyDescent="0.7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24" customHeight="1" x14ac:dyDescent="0.7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24" customHeight="1" x14ac:dyDescent="0.7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24" customHeight="1" x14ac:dyDescent="0.7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24" customHeight="1" x14ac:dyDescent="0.7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24" customHeight="1" x14ac:dyDescent="0.7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24" customHeight="1" x14ac:dyDescent="0.7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24" customHeight="1" x14ac:dyDescent="0.7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24" customHeight="1" x14ac:dyDescent="0.7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24" customHeight="1" x14ac:dyDescent="0.7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24" customHeight="1" x14ac:dyDescent="0.7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24" customHeight="1" x14ac:dyDescent="0.7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24" customHeight="1" x14ac:dyDescent="0.7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24" customHeight="1" x14ac:dyDescent="0.7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24" customHeight="1" x14ac:dyDescent="0.7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24" customHeight="1" x14ac:dyDescent="0.7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24" customHeight="1" x14ac:dyDescent="0.7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24" customHeight="1" x14ac:dyDescent="0.7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24" customHeight="1" x14ac:dyDescent="0.7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24" customHeight="1" x14ac:dyDescent="0.7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24" customHeight="1" x14ac:dyDescent="0.7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24" customHeight="1" x14ac:dyDescent="0.7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24" customHeight="1" x14ac:dyDescent="0.7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24" customHeight="1" x14ac:dyDescent="0.7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24" customHeight="1" x14ac:dyDescent="0.7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24" customHeight="1" x14ac:dyDescent="0.7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24" customHeight="1" x14ac:dyDescent="0.7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24" customHeight="1" x14ac:dyDescent="0.7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24" customHeight="1" x14ac:dyDescent="0.7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24" customHeight="1" x14ac:dyDescent="0.7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24" customHeight="1" x14ac:dyDescent="0.7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24" customHeight="1" x14ac:dyDescent="0.7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24" customHeight="1" x14ac:dyDescent="0.7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24" customHeight="1" x14ac:dyDescent="0.7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24" customHeight="1" x14ac:dyDescent="0.7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24" customHeight="1" x14ac:dyDescent="0.7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24" customHeight="1" x14ac:dyDescent="0.7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24" customHeight="1" x14ac:dyDescent="0.7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24" customHeight="1" x14ac:dyDescent="0.7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24" customHeight="1" x14ac:dyDescent="0.7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24" customHeight="1" x14ac:dyDescent="0.7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24" customHeight="1" x14ac:dyDescent="0.7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24" customHeight="1" x14ac:dyDescent="0.7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24" customHeight="1" x14ac:dyDescent="0.7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24" customHeight="1" x14ac:dyDescent="0.7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24" customHeight="1" x14ac:dyDescent="0.7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24" customHeight="1" x14ac:dyDescent="0.7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24" customHeight="1" x14ac:dyDescent="0.7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24" customHeight="1" x14ac:dyDescent="0.7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24" customHeight="1" x14ac:dyDescent="0.7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24" customHeight="1" x14ac:dyDescent="0.7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24" customHeight="1" x14ac:dyDescent="0.7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24" customHeight="1" x14ac:dyDescent="0.7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24" customHeight="1" x14ac:dyDescent="0.7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24" customHeight="1" x14ac:dyDescent="0.7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24" customHeight="1" x14ac:dyDescent="0.7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24" customHeight="1" x14ac:dyDescent="0.7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24" customHeight="1" x14ac:dyDescent="0.7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24" customHeight="1" x14ac:dyDescent="0.7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24" customHeight="1" x14ac:dyDescent="0.7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24" customHeight="1" x14ac:dyDescent="0.7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24" customHeight="1" x14ac:dyDescent="0.7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24" customHeight="1" x14ac:dyDescent="0.7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24" customHeight="1" x14ac:dyDescent="0.7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24" customHeight="1" x14ac:dyDescent="0.7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24" customHeight="1" x14ac:dyDescent="0.7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24" customHeight="1" x14ac:dyDescent="0.7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24" customHeight="1" x14ac:dyDescent="0.7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24" customHeight="1" x14ac:dyDescent="0.7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24" customHeight="1" x14ac:dyDescent="0.7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24" customHeight="1" x14ac:dyDescent="0.7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24" customHeight="1" x14ac:dyDescent="0.7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24" customHeight="1" x14ac:dyDescent="0.7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24" customHeight="1" x14ac:dyDescent="0.7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24" customHeight="1" x14ac:dyDescent="0.7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24" customHeight="1" x14ac:dyDescent="0.7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24" customHeight="1" x14ac:dyDescent="0.7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24" customHeight="1" x14ac:dyDescent="0.7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24" customHeight="1" x14ac:dyDescent="0.7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24" customHeight="1" x14ac:dyDescent="0.7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24" customHeight="1" x14ac:dyDescent="0.7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24" customHeight="1" x14ac:dyDescent="0.7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24" customHeight="1" x14ac:dyDescent="0.7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24" customHeight="1" x14ac:dyDescent="0.7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24" customHeight="1" x14ac:dyDescent="0.7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24" customHeight="1" x14ac:dyDescent="0.7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24" customHeight="1" x14ac:dyDescent="0.7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24" customHeight="1" x14ac:dyDescent="0.7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24" customHeight="1" x14ac:dyDescent="0.7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24" customHeight="1" x14ac:dyDescent="0.7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24" customHeight="1" x14ac:dyDescent="0.7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24" customHeight="1" x14ac:dyDescent="0.7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24" customHeight="1" x14ac:dyDescent="0.7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24" customHeight="1" x14ac:dyDescent="0.7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24" customHeight="1" x14ac:dyDescent="0.7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24" customHeight="1" x14ac:dyDescent="0.7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24" customHeight="1" x14ac:dyDescent="0.7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24" customHeight="1" x14ac:dyDescent="0.7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24" customHeight="1" x14ac:dyDescent="0.7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24" customHeight="1" x14ac:dyDescent="0.7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24" customHeight="1" x14ac:dyDescent="0.7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24" customHeight="1" x14ac:dyDescent="0.7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24" customHeight="1" x14ac:dyDescent="0.7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24" customHeight="1" x14ac:dyDescent="0.7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24" customHeight="1" x14ac:dyDescent="0.7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24" customHeight="1" x14ac:dyDescent="0.7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24" customHeight="1" x14ac:dyDescent="0.7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24" customHeight="1" x14ac:dyDescent="0.7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24" customHeight="1" x14ac:dyDescent="0.7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24" customHeight="1" x14ac:dyDescent="0.7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24" customHeight="1" x14ac:dyDescent="0.7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24" customHeight="1" x14ac:dyDescent="0.7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24" customHeight="1" x14ac:dyDescent="0.7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24" customHeight="1" x14ac:dyDescent="0.7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24" customHeight="1" x14ac:dyDescent="0.7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24" customHeight="1" x14ac:dyDescent="0.7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24" customHeight="1" x14ac:dyDescent="0.7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24" customHeight="1" x14ac:dyDescent="0.7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24" customHeight="1" x14ac:dyDescent="0.7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24" customHeight="1" x14ac:dyDescent="0.7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24" customHeight="1" x14ac:dyDescent="0.7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24" customHeight="1" x14ac:dyDescent="0.7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24" customHeight="1" x14ac:dyDescent="0.7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24" customHeight="1" x14ac:dyDescent="0.7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24" customHeight="1" x14ac:dyDescent="0.7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24" customHeight="1" x14ac:dyDescent="0.7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24" customHeight="1" x14ac:dyDescent="0.7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24" customHeight="1" x14ac:dyDescent="0.7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24" customHeight="1" x14ac:dyDescent="0.7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24" customHeight="1" x14ac:dyDescent="0.7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24" customHeight="1" x14ac:dyDescent="0.7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24" customHeight="1" x14ac:dyDescent="0.7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24" customHeight="1" x14ac:dyDescent="0.7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24" customHeight="1" x14ac:dyDescent="0.7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24" customHeight="1" x14ac:dyDescent="0.7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24" customHeight="1" x14ac:dyDescent="0.7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24" customHeight="1" x14ac:dyDescent="0.7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24" customHeight="1" x14ac:dyDescent="0.7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24" customHeight="1" x14ac:dyDescent="0.7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24" customHeight="1" x14ac:dyDescent="0.7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24" customHeight="1" x14ac:dyDescent="0.7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24" customHeight="1" x14ac:dyDescent="0.7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24" customHeight="1" x14ac:dyDescent="0.7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24" customHeight="1" x14ac:dyDescent="0.7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24" customHeight="1" x14ac:dyDescent="0.7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24" customHeight="1" x14ac:dyDescent="0.7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24" customHeight="1" x14ac:dyDescent="0.7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24" customHeight="1" x14ac:dyDescent="0.7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24" customHeight="1" x14ac:dyDescent="0.7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24" customHeight="1" x14ac:dyDescent="0.7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24" customHeight="1" x14ac:dyDescent="0.7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24" customHeight="1" x14ac:dyDescent="0.7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24" customHeight="1" x14ac:dyDescent="0.7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24" customHeight="1" x14ac:dyDescent="0.7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24" customHeight="1" x14ac:dyDescent="0.7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24" customHeight="1" x14ac:dyDescent="0.7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24" customHeight="1" x14ac:dyDescent="0.7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24" customHeight="1" x14ac:dyDescent="0.7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24" customHeight="1" x14ac:dyDescent="0.7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24" customHeight="1" x14ac:dyDescent="0.7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24" customHeight="1" x14ac:dyDescent="0.7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24" customHeight="1" x14ac:dyDescent="0.7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24" customHeight="1" x14ac:dyDescent="0.7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24" customHeight="1" x14ac:dyDescent="0.7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24" customHeight="1" x14ac:dyDescent="0.7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24" customHeight="1" x14ac:dyDescent="0.7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24" customHeight="1" x14ac:dyDescent="0.7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24" customHeight="1" x14ac:dyDescent="0.7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24" customHeight="1" x14ac:dyDescent="0.7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24" customHeight="1" x14ac:dyDescent="0.7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24" customHeight="1" x14ac:dyDescent="0.7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24" customHeight="1" x14ac:dyDescent="0.7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24" customHeight="1" x14ac:dyDescent="0.7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24" customHeight="1" x14ac:dyDescent="0.7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24" customHeight="1" x14ac:dyDescent="0.7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24" customHeight="1" x14ac:dyDescent="0.7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24" customHeight="1" x14ac:dyDescent="0.7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24" customHeight="1" x14ac:dyDescent="0.7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24" customHeight="1" x14ac:dyDescent="0.7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24" customHeight="1" x14ac:dyDescent="0.7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24" customHeight="1" x14ac:dyDescent="0.7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24" customHeight="1" x14ac:dyDescent="0.7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24" customHeight="1" x14ac:dyDescent="0.7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24" customHeight="1" x14ac:dyDescent="0.7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24" customHeight="1" x14ac:dyDescent="0.7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24" customHeight="1" x14ac:dyDescent="0.7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24" customHeight="1" x14ac:dyDescent="0.7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24" customHeight="1" x14ac:dyDescent="0.7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24" customHeight="1" x14ac:dyDescent="0.7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24" customHeight="1" x14ac:dyDescent="0.7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24" customHeight="1" x14ac:dyDescent="0.7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24" customHeight="1" x14ac:dyDescent="0.7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24" customHeight="1" x14ac:dyDescent="0.7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24" customHeight="1" x14ac:dyDescent="0.7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24" customHeight="1" x14ac:dyDescent="0.7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24" customHeight="1" x14ac:dyDescent="0.7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24" customHeight="1" x14ac:dyDescent="0.7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24" customHeight="1" x14ac:dyDescent="0.7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24" customHeight="1" x14ac:dyDescent="0.7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24" customHeight="1" x14ac:dyDescent="0.7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24" customHeight="1" x14ac:dyDescent="0.7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24" customHeight="1" x14ac:dyDescent="0.7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24" customHeight="1" x14ac:dyDescent="0.7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24" customHeight="1" x14ac:dyDescent="0.7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24" customHeight="1" x14ac:dyDescent="0.7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24" customHeight="1" x14ac:dyDescent="0.7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24" customHeight="1" x14ac:dyDescent="0.7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24" customHeight="1" x14ac:dyDescent="0.7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24" customHeight="1" x14ac:dyDescent="0.7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24" customHeight="1" x14ac:dyDescent="0.7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24" customHeight="1" x14ac:dyDescent="0.7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24" customHeight="1" x14ac:dyDescent="0.7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24" customHeight="1" x14ac:dyDescent="0.7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24" customHeight="1" x14ac:dyDescent="0.7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24" customHeight="1" x14ac:dyDescent="0.7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24" customHeight="1" x14ac:dyDescent="0.7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24" customHeight="1" x14ac:dyDescent="0.7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24" customHeight="1" x14ac:dyDescent="0.7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24" customHeight="1" x14ac:dyDescent="0.7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24" customHeight="1" x14ac:dyDescent="0.7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24" customHeight="1" x14ac:dyDescent="0.7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24" customHeight="1" x14ac:dyDescent="0.7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24" customHeight="1" x14ac:dyDescent="0.7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24" customHeight="1" x14ac:dyDescent="0.7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24" customHeight="1" x14ac:dyDescent="0.7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24" customHeight="1" x14ac:dyDescent="0.7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24" customHeight="1" x14ac:dyDescent="0.7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24" customHeight="1" x14ac:dyDescent="0.7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24" customHeight="1" x14ac:dyDescent="0.7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24" customHeight="1" x14ac:dyDescent="0.7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24" customHeight="1" x14ac:dyDescent="0.7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24" customHeight="1" x14ac:dyDescent="0.7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24" customHeight="1" x14ac:dyDescent="0.7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24" customHeight="1" x14ac:dyDescent="0.7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24" customHeight="1" x14ac:dyDescent="0.7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24" customHeight="1" x14ac:dyDescent="0.7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24" customHeight="1" x14ac:dyDescent="0.7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24" customHeight="1" x14ac:dyDescent="0.7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24" customHeight="1" x14ac:dyDescent="0.7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24" customHeight="1" x14ac:dyDescent="0.7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24" customHeight="1" x14ac:dyDescent="0.7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24" customHeight="1" x14ac:dyDescent="0.7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24" customHeight="1" x14ac:dyDescent="0.7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24" customHeight="1" x14ac:dyDescent="0.7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24" customHeight="1" x14ac:dyDescent="0.7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24" customHeight="1" x14ac:dyDescent="0.7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24" customHeight="1" x14ac:dyDescent="0.7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24" customHeight="1" x14ac:dyDescent="0.7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24" customHeight="1" x14ac:dyDescent="0.7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24" customHeight="1" x14ac:dyDescent="0.7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24" customHeight="1" x14ac:dyDescent="0.7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24" customHeight="1" x14ac:dyDescent="0.7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24" customHeight="1" x14ac:dyDescent="0.7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24" customHeight="1" x14ac:dyDescent="0.7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24" customHeight="1" x14ac:dyDescent="0.7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24" customHeight="1" x14ac:dyDescent="0.7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24" customHeight="1" x14ac:dyDescent="0.7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24" customHeight="1" x14ac:dyDescent="0.7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24" customHeight="1" x14ac:dyDescent="0.7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24" customHeight="1" x14ac:dyDescent="0.7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24" customHeight="1" x14ac:dyDescent="0.7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24" customHeight="1" x14ac:dyDescent="0.7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24" customHeight="1" x14ac:dyDescent="0.7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24" customHeight="1" x14ac:dyDescent="0.7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24" customHeight="1" x14ac:dyDescent="0.7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24" customHeight="1" x14ac:dyDescent="0.7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24" customHeight="1" x14ac:dyDescent="0.7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24" customHeight="1" x14ac:dyDescent="0.7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24" customHeight="1" x14ac:dyDescent="0.7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24" customHeight="1" x14ac:dyDescent="0.7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24" customHeight="1" x14ac:dyDescent="0.7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24" customHeight="1" x14ac:dyDescent="0.7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24" customHeight="1" x14ac:dyDescent="0.7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24" customHeight="1" x14ac:dyDescent="0.7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24" customHeight="1" x14ac:dyDescent="0.7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24" customHeight="1" x14ac:dyDescent="0.7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24" customHeight="1" x14ac:dyDescent="0.7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24" customHeight="1" x14ac:dyDescent="0.7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24" customHeight="1" x14ac:dyDescent="0.7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24" customHeight="1" x14ac:dyDescent="0.7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24" customHeight="1" x14ac:dyDescent="0.7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24" customHeight="1" x14ac:dyDescent="0.7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24" customHeight="1" x14ac:dyDescent="0.7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24" customHeight="1" x14ac:dyDescent="0.7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24" customHeight="1" x14ac:dyDescent="0.7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24" customHeight="1" x14ac:dyDescent="0.7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24" customHeight="1" x14ac:dyDescent="0.7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24" customHeight="1" x14ac:dyDescent="0.7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24" customHeight="1" x14ac:dyDescent="0.7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24" customHeight="1" x14ac:dyDescent="0.7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24" customHeight="1" x14ac:dyDescent="0.7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24" customHeight="1" x14ac:dyDescent="0.7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24" customHeight="1" x14ac:dyDescent="0.7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24" customHeight="1" x14ac:dyDescent="0.7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24" customHeight="1" x14ac:dyDescent="0.7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24" customHeight="1" x14ac:dyDescent="0.7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24" customHeight="1" x14ac:dyDescent="0.7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24" customHeight="1" x14ac:dyDescent="0.7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24" customHeight="1" x14ac:dyDescent="0.7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24" customHeight="1" x14ac:dyDescent="0.7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24" customHeight="1" x14ac:dyDescent="0.7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24" customHeight="1" x14ac:dyDescent="0.7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24" customHeight="1" x14ac:dyDescent="0.7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24" customHeight="1" x14ac:dyDescent="0.7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24" customHeight="1" x14ac:dyDescent="0.7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24" customHeight="1" x14ac:dyDescent="0.7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24" customHeight="1" x14ac:dyDescent="0.7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24" customHeight="1" x14ac:dyDescent="0.7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24" customHeight="1" x14ac:dyDescent="0.7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24" customHeight="1" x14ac:dyDescent="0.7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24" customHeight="1" x14ac:dyDescent="0.7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24" customHeight="1" x14ac:dyDescent="0.7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24" customHeight="1" x14ac:dyDescent="0.7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24" customHeight="1" x14ac:dyDescent="0.7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24" customHeight="1" x14ac:dyDescent="0.7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24" customHeight="1" x14ac:dyDescent="0.7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24" customHeight="1" x14ac:dyDescent="0.7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24" customHeight="1" x14ac:dyDescent="0.7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24" customHeight="1" x14ac:dyDescent="0.7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24" customHeight="1" x14ac:dyDescent="0.7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24" customHeight="1" x14ac:dyDescent="0.7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24" customHeight="1" x14ac:dyDescent="0.7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24" customHeight="1" x14ac:dyDescent="0.7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24" customHeight="1" x14ac:dyDescent="0.7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24" customHeight="1" x14ac:dyDescent="0.7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24" customHeight="1" x14ac:dyDescent="0.7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24" customHeight="1" x14ac:dyDescent="0.7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24" customHeight="1" x14ac:dyDescent="0.7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24" customHeight="1" x14ac:dyDescent="0.7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24" customHeight="1" x14ac:dyDescent="0.7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24" customHeight="1" x14ac:dyDescent="0.7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24" customHeight="1" x14ac:dyDescent="0.7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24" customHeight="1" x14ac:dyDescent="0.7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24" customHeight="1" x14ac:dyDescent="0.7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24" customHeight="1" x14ac:dyDescent="0.7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24" customHeight="1" x14ac:dyDescent="0.7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24" customHeight="1" x14ac:dyDescent="0.7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24" customHeight="1" x14ac:dyDescent="0.7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24" customHeight="1" x14ac:dyDescent="0.7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24" customHeight="1" x14ac:dyDescent="0.7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24" customHeight="1" x14ac:dyDescent="0.7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24" customHeight="1" x14ac:dyDescent="0.7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24" customHeight="1" x14ac:dyDescent="0.7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24" customHeight="1" x14ac:dyDescent="0.7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24" customHeight="1" x14ac:dyDescent="0.7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24" customHeight="1" x14ac:dyDescent="0.7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24" customHeight="1" x14ac:dyDescent="0.7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24" customHeight="1" x14ac:dyDescent="0.7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24" customHeight="1" x14ac:dyDescent="0.7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24" customHeight="1" x14ac:dyDescent="0.7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24" customHeight="1" x14ac:dyDescent="0.7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24" customHeight="1" x14ac:dyDescent="0.7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24" customHeight="1" x14ac:dyDescent="0.7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24" customHeight="1" x14ac:dyDescent="0.7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24" customHeight="1" x14ac:dyDescent="0.7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24" customHeight="1" x14ac:dyDescent="0.7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24" customHeight="1" x14ac:dyDescent="0.7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24" customHeight="1" x14ac:dyDescent="0.7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24" customHeight="1" x14ac:dyDescent="0.7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24" customHeight="1" x14ac:dyDescent="0.7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24" customHeight="1" x14ac:dyDescent="0.7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24" customHeight="1" x14ac:dyDescent="0.7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24" customHeight="1" x14ac:dyDescent="0.7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24" customHeight="1" x14ac:dyDescent="0.7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24" customHeight="1" x14ac:dyDescent="0.7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24" customHeight="1" x14ac:dyDescent="0.7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24" customHeight="1" x14ac:dyDescent="0.7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24" customHeight="1" x14ac:dyDescent="0.7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24" customHeight="1" x14ac:dyDescent="0.7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24" customHeight="1" x14ac:dyDescent="0.7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24" customHeight="1" x14ac:dyDescent="0.7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24" customHeight="1" x14ac:dyDescent="0.7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24" customHeight="1" x14ac:dyDescent="0.7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24" customHeight="1" x14ac:dyDescent="0.7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24" customHeight="1" x14ac:dyDescent="0.7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24" customHeight="1" x14ac:dyDescent="0.7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24" customHeight="1" x14ac:dyDescent="0.7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24" customHeight="1" x14ac:dyDescent="0.7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24" customHeight="1" x14ac:dyDescent="0.7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24" customHeight="1" x14ac:dyDescent="0.7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24" customHeight="1" x14ac:dyDescent="0.7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24" customHeight="1" x14ac:dyDescent="0.7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24" customHeight="1" x14ac:dyDescent="0.7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24" customHeight="1" x14ac:dyDescent="0.7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24" customHeight="1" x14ac:dyDescent="0.7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24" customHeight="1" x14ac:dyDescent="0.7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24" customHeight="1" x14ac:dyDescent="0.7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24" customHeight="1" x14ac:dyDescent="0.7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24" customHeight="1" x14ac:dyDescent="0.7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24" customHeight="1" x14ac:dyDescent="0.7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24" customHeight="1" x14ac:dyDescent="0.7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24" customHeight="1" x14ac:dyDescent="0.7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24" customHeight="1" x14ac:dyDescent="0.7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24" customHeight="1" x14ac:dyDescent="0.7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24" customHeight="1" x14ac:dyDescent="0.7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24" customHeight="1" x14ac:dyDescent="0.7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24" customHeight="1" x14ac:dyDescent="0.7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24" customHeight="1" x14ac:dyDescent="0.7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24" customHeight="1" x14ac:dyDescent="0.7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24" customHeight="1" x14ac:dyDescent="0.7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24" customHeight="1" x14ac:dyDescent="0.7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24" customHeight="1" x14ac:dyDescent="0.7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24" customHeight="1" x14ac:dyDescent="0.7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24" customHeight="1" x14ac:dyDescent="0.7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24" customHeight="1" x14ac:dyDescent="0.7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24" customHeight="1" x14ac:dyDescent="0.7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24" customHeight="1" x14ac:dyDescent="0.7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24" customHeight="1" x14ac:dyDescent="0.7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24" customHeight="1" x14ac:dyDescent="0.7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24" customHeight="1" x14ac:dyDescent="0.7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24" customHeight="1" x14ac:dyDescent="0.7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24" customHeight="1" x14ac:dyDescent="0.7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24" customHeight="1" x14ac:dyDescent="0.7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24" customHeight="1" x14ac:dyDescent="0.7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24" customHeight="1" x14ac:dyDescent="0.7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24" customHeight="1" x14ac:dyDescent="0.7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24" customHeight="1" x14ac:dyDescent="0.7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24" customHeight="1" x14ac:dyDescent="0.7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24" customHeight="1" x14ac:dyDescent="0.7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24" customHeight="1" x14ac:dyDescent="0.7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24" customHeight="1" x14ac:dyDescent="0.7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24" customHeight="1" x14ac:dyDescent="0.7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24" customHeight="1" x14ac:dyDescent="0.7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24" customHeight="1" x14ac:dyDescent="0.7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24" customHeight="1" x14ac:dyDescent="0.7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24" customHeight="1" x14ac:dyDescent="0.7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24" customHeight="1" x14ac:dyDescent="0.7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24" customHeight="1" x14ac:dyDescent="0.7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24" customHeight="1" x14ac:dyDescent="0.7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24" customHeight="1" x14ac:dyDescent="0.7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24" customHeight="1" x14ac:dyDescent="0.7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24" customHeight="1" x14ac:dyDescent="0.7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24" customHeight="1" x14ac:dyDescent="0.7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24" customHeight="1" x14ac:dyDescent="0.7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24" customHeight="1" x14ac:dyDescent="0.7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24" customHeight="1" x14ac:dyDescent="0.7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24" customHeight="1" x14ac:dyDescent="0.7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24" customHeight="1" x14ac:dyDescent="0.7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24" customHeight="1" x14ac:dyDescent="0.7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24" customHeight="1" x14ac:dyDescent="0.7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24" customHeight="1" x14ac:dyDescent="0.7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24" customHeight="1" x14ac:dyDescent="0.7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24" customHeight="1" x14ac:dyDescent="0.7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24" customHeight="1" x14ac:dyDescent="0.7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24" customHeight="1" x14ac:dyDescent="0.7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24" customHeight="1" x14ac:dyDescent="0.7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24" customHeight="1" x14ac:dyDescent="0.7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24" customHeight="1" x14ac:dyDescent="0.7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24" customHeight="1" x14ac:dyDescent="0.7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24" customHeight="1" x14ac:dyDescent="0.7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24" customHeight="1" x14ac:dyDescent="0.7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24" customHeight="1" x14ac:dyDescent="0.7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24" customHeight="1" x14ac:dyDescent="0.7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24" customHeight="1" x14ac:dyDescent="0.7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24" customHeight="1" x14ac:dyDescent="0.7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24" customHeight="1" x14ac:dyDescent="0.7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24" customHeight="1" x14ac:dyDescent="0.7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24" customHeight="1" x14ac:dyDescent="0.7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24" customHeight="1" x14ac:dyDescent="0.7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24" customHeight="1" x14ac:dyDescent="0.7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24" customHeight="1" x14ac:dyDescent="0.7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24" customHeight="1" x14ac:dyDescent="0.7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24" customHeight="1" x14ac:dyDescent="0.7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24" customHeight="1" x14ac:dyDescent="0.7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24" customHeight="1" x14ac:dyDescent="0.7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24" customHeight="1" x14ac:dyDescent="0.7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24" customHeight="1" x14ac:dyDescent="0.7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24" customHeight="1" x14ac:dyDescent="0.7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24" customHeight="1" x14ac:dyDescent="0.7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24" customHeight="1" x14ac:dyDescent="0.7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24" customHeight="1" x14ac:dyDescent="0.7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24" customHeight="1" x14ac:dyDescent="0.7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24" customHeight="1" x14ac:dyDescent="0.7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24" customHeight="1" x14ac:dyDescent="0.7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24" customHeight="1" x14ac:dyDescent="0.7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24" customHeight="1" x14ac:dyDescent="0.7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24" customHeight="1" x14ac:dyDescent="0.7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24" customHeight="1" x14ac:dyDescent="0.7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24" customHeight="1" x14ac:dyDescent="0.7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24" customHeight="1" x14ac:dyDescent="0.7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24" customHeight="1" x14ac:dyDescent="0.7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24" customHeight="1" x14ac:dyDescent="0.7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24" customHeight="1" x14ac:dyDescent="0.7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24" customHeight="1" x14ac:dyDescent="0.7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24" customHeight="1" x14ac:dyDescent="0.7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24" customHeight="1" x14ac:dyDescent="0.7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24" customHeight="1" x14ac:dyDescent="0.7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24" customHeight="1" x14ac:dyDescent="0.7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24" customHeight="1" x14ac:dyDescent="0.7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24" customHeight="1" x14ac:dyDescent="0.7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24" customHeight="1" x14ac:dyDescent="0.7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24" customHeight="1" x14ac:dyDescent="0.7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24" customHeight="1" x14ac:dyDescent="0.7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24" customHeight="1" x14ac:dyDescent="0.7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24" customHeight="1" x14ac:dyDescent="0.7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24" customHeight="1" x14ac:dyDescent="0.7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24" customHeight="1" x14ac:dyDescent="0.7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24" customHeight="1" x14ac:dyDescent="0.7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24" customHeight="1" x14ac:dyDescent="0.7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24" customHeight="1" x14ac:dyDescent="0.7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24" customHeight="1" x14ac:dyDescent="0.7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24" customHeight="1" x14ac:dyDescent="0.7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24" customHeight="1" x14ac:dyDescent="0.7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24" customHeight="1" x14ac:dyDescent="0.7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24" customHeight="1" x14ac:dyDescent="0.7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24" customHeight="1" x14ac:dyDescent="0.7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24" customHeight="1" x14ac:dyDescent="0.7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24" customHeight="1" x14ac:dyDescent="0.7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24" customHeight="1" x14ac:dyDescent="0.7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24" customHeight="1" x14ac:dyDescent="0.7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24" customHeight="1" x14ac:dyDescent="0.7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24" customHeight="1" x14ac:dyDescent="0.7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24" customHeight="1" x14ac:dyDescent="0.7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24" customHeight="1" x14ac:dyDescent="0.7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24" customHeight="1" x14ac:dyDescent="0.7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24" customHeight="1" x14ac:dyDescent="0.7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24" customHeight="1" x14ac:dyDescent="0.7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24" customHeight="1" x14ac:dyDescent="0.7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24" customHeight="1" x14ac:dyDescent="0.7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24" customHeight="1" x14ac:dyDescent="0.7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24" customHeight="1" x14ac:dyDescent="0.7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24" customHeight="1" x14ac:dyDescent="0.7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24" customHeight="1" x14ac:dyDescent="0.7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24" customHeight="1" x14ac:dyDescent="0.7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24" customHeight="1" x14ac:dyDescent="0.7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24" customHeight="1" x14ac:dyDescent="0.7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24" customHeight="1" x14ac:dyDescent="0.7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24" customHeight="1" x14ac:dyDescent="0.7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24" customHeight="1" x14ac:dyDescent="0.7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24" customHeight="1" x14ac:dyDescent="0.7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24" customHeight="1" x14ac:dyDescent="0.7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24" customHeight="1" x14ac:dyDescent="0.7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24" customHeight="1" x14ac:dyDescent="0.7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24" customHeight="1" x14ac:dyDescent="0.7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24" customHeight="1" x14ac:dyDescent="0.7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24" customHeight="1" x14ac:dyDescent="0.7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24" customHeight="1" x14ac:dyDescent="0.7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24" customHeight="1" x14ac:dyDescent="0.7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24" customHeight="1" x14ac:dyDescent="0.7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24" customHeight="1" x14ac:dyDescent="0.7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24" customHeight="1" x14ac:dyDescent="0.7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24" customHeight="1" x14ac:dyDescent="0.7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24" customHeight="1" x14ac:dyDescent="0.7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24" customHeight="1" x14ac:dyDescent="0.7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24" customHeight="1" x14ac:dyDescent="0.7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24" customHeight="1" x14ac:dyDescent="0.7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24" customHeight="1" x14ac:dyDescent="0.7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24" customHeight="1" x14ac:dyDescent="0.7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24" customHeight="1" x14ac:dyDescent="0.7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24" customHeight="1" x14ac:dyDescent="0.7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24" customHeight="1" x14ac:dyDescent="0.7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24" customHeight="1" x14ac:dyDescent="0.7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24" customHeight="1" x14ac:dyDescent="0.7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24" customHeight="1" x14ac:dyDescent="0.7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24" customHeight="1" x14ac:dyDescent="0.7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24" customHeight="1" x14ac:dyDescent="0.7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24" customHeight="1" x14ac:dyDescent="0.7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24" customHeight="1" x14ac:dyDescent="0.7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24" customHeight="1" x14ac:dyDescent="0.7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24" customHeight="1" x14ac:dyDescent="0.7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24" customHeight="1" x14ac:dyDescent="0.7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24" customHeight="1" x14ac:dyDescent="0.7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24" customHeight="1" x14ac:dyDescent="0.7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24" customHeight="1" x14ac:dyDescent="0.7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24" customHeight="1" x14ac:dyDescent="0.7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24" customHeight="1" x14ac:dyDescent="0.7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24" customHeight="1" x14ac:dyDescent="0.7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24" customHeight="1" x14ac:dyDescent="0.7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24" customHeight="1" x14ac:dyDescent="0.7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24" customHeight="1" x14ac:dyDescent="0.7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24" customHeight="1" x14ac:dyDescent="0.7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24" customHeight="1" x14ac:dyDescent="0.7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24" customHeight="1" x14ac:dyDescent="0.7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24" customHeight="1" x14ac:dyDescent="0.7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24" customHeight="1" x14ac:dyDescent="0.7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24" customHeight="1" x14ac:dyDescent="0.7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24" customHeight="1" x14ac:dyDescent="0.7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24" customHeight="1" x14ac:dyDescent="0.7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24" customHeight="1" x14ac:dyDescent="0.7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24" customHeight="1" x14ac:dyDescent="0.7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24" customHeight="1" x14ac:dyDescent="0.7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24" customHeight="1" x14ac:dyDescent="0.7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24" customHeight="1" x14ac:dyDescent="0.7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24" customHeight="1" x14ac:dyDescent="0.7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24" customHeight="1" x14ac:dyDescent="0.7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24" customHeight="1" x14ac:dyDescent="0.7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24" customHeight="1" x14ac:dyDescent="0.7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24" customHeight="1" x14ac:dyDescent="0.7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24" customHeight="1" x14ac:dyDescent="0.7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24" customHeight="1" x14ac:dyDescent="0.7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24" customHeight="1" x14ac:dyDescent="0.7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24" customHeight="1" x14ac:dyDescent="0.7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24" customHeight="1" x14ac:dyDescent="0.7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24" customHeight="1" x14ac:dyDescent="0.7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24" customHeight="1" x14ac:dyDescent="0.7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24" customHeight="1" x14ac:dyDescent="0.7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24" customHeight="1" x14ac:dyDescent="0.7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24" customHeight="1" x14ac:dyDescent="0.7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24" customHeight="1" x14ac:dyDescent="0.7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24" customHeight="1" x14ac:dyDescent="0.7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24" customHeight="1" x14ac:dyDescent="0.7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24" customHeight="1" x14ac:dyDescent="0.7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24" customHeight="1" x14ac:dyDescent="0.7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24" customHeight="1" x14ac:dyDescent="0.7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24" customHeight="1" x14ac:dyDescent="0.7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24" customHeight="1" x14ac:dyDescent="0.7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24" customHeight="1" x14ac:dyDescent="0.7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24" customHeight="1" x14ac:dyDescent="0.7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24" customHeight="1" x14ac:dyDescent="0.7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24" customHeight="1" x14ac:dyDescent="0.7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24" customHeight="1" x14ac:dyDescent="0.7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24" customHeight="1" x14ac:dyDescent="0.7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24" customHeight="1" x14ac:dyDescent="0.7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24" customHeight="1" x14ac:dyDescent="0.7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24" customHeight="1" x14ac:dyDescent="0.7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24" customHeight="1" x14ac:dyDescent="0.7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24" customHeight="1" x14ac:dyDescent="0.7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24" customHeight="1" x14ac:dyDescent="0.7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24" customHeight="1" x14ac:dyDescent="0.7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24" customHeight="1" x14ac:dyDescent="0.7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24" customHeight="1" x14ac:dyDescent="0.7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24" customHeight="1" x14ac:dyDescent="0.7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24" customHeight="1" x14ac:dyDescent="0.7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24" customHeight="1" x14ac:dyDescent="0.7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24" customHeight="1" x14ac:dyDescent="0.7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24" customHeight="1" x14ac:dyDescent="0.7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24" customHeight="1" x14ac:dyDescent="0.7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24" customHeight="1" x14ac:dyDescent="0.7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24" customHeight="1" x14ac:dyDescent="0.7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24" customHeight="1" x14ac:dyDescent="0.7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24" customHeight="1" x14ac:dyDescent="0.7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24" customHeight="1" x14ac:dyDescent="0.7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24" customHeight="1" x14ac:dyDescent="0.7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24" customHeight="1" x14ac:dyDescent="0.7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24" customHeight="1" x14ac:dyDescent="0.7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24" customHeight="1" x14ac:dyDescent="0.7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24" customHeight="1" x14ac:dyDescent="0.7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24" customHeight="1" x14ac:dyDescent="0.7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</sheetData>
  <mergeCells count="3">
    <mergeCell ref="D3:E3"/>
    <mergeCell ref="A3:C3"/>
    <mergeCell ref="A1:E1"/>
  </mergeCells>
  <pageMargins left="3.937007874015748E-2" right="3.62" top="0.74803149606299213" bottom="0.74803149606299213" header="0.31496062992125984" footer="0.31496062992125984"/>
  <pageSetup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22" zoomScale="90" zoomScaleNormal="90" workbookViewId="0">
      <selection activeCell="Q8" sqref="Q8"/>
    </sheetView>
  </sheetViews>
  <sheetFormatPr defaultColWidth="8.77734375" defaultRowHeight="18.600000000000001" x14ac:dyDescent="0.55000000000000004"/>
  <cols>
    <col min="1" max="1" width="15.88671875" style="55" customWidth="1"/>
    <col min="2" max="4" width="5.21875" style="55" customWidth="1"/>
    <col min="5" max="6" width="7.33203125" style="55" customWidth="1"/>
    <col min="7" max="8" width="6.5546875" style="55" customWidth="1"/>
    <col min="9" max="10" width="6.21875" style="55" customWidth="1"/>
    <col min="11" max="12" width="7.5546875" style="55" customWidth="1"/>
    <col min="13" max="14" width="5.21875" style="55" customWidth="1"/>
    <col min="15" max="15" width="5.5546875" style="55" bestFit="1" customWidth="1"/>
    <col min="16" max="16384" width="8.77734375" style="55"/>
  </cols>
  <sheetData>
    <row r="1" spans="1:15" x14ac:dyDescent="0.55000000000000004">
      <c r="A1" s="86" t="s">
        <v>714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x14ac:dyDescent="0.55000000000000004">
      <c r="B2" s="55" t="s">
        <v>746</v>
      </c>
    </row>
    <row r="3" spans="1:15" x14ac:dyDescent="0.55000000000000004">
      <c r="A3" s="55" t="s">
        <v>743</v>
      </c>
    </row>
    <row r="4" spans="1:15" x14ac:dyDescent="0.55000000000000004">
      <c r="A4" s="55" t="s">
        <v>744</v>
      </c>
    </row>
    <row r="5" spans="1:15" x14ac:dyDescent="0.55000000000000004">
      <c r="A5" s="55" t="s">
        <v>745</v>
      </c>
    </row>
    <row r="8" spans="1:15" x14ac:dyDescent="0.55000000000000004">
      <c r="A8" s="86" t="s">
        <v>715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</row>
    <row r="9" spans="1:15" x14ac:dyDescent="0.55000000000000004">
      <c r="A9" s="86" t="s">
        <v>716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</row>
    <row r="10" spans="1:15" x14ac:dyDescent="0.55000000000000004">
      <c r="A10" s="86" t="s">
        <v>717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2" spans="1:15" x14ac:dyDescent="0.55000000000000004">
      <c r="A12" s="93" t="s">
        <v>718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</row>
    <row r="13" spans="1:15" x14ac:dyDescent="0.55000000000000004">
      <c r="A13" s="80" t="s">
        <v>719</v>
      </c>
      <c r="B13" s="80" t="s">
        <v>722</v>
      </c>
      <c r="C13" s="80" t="s">
        <v>723</v>
      </c>
      <c r="D13" s="80" t="s">
        <v>724</v>
      </c>
      <c r="E13" s="80" t="s">
        <v>725</v>
      </c>
      <c r="F13" s="80" t="s">
        <v>726</v>
      </c>
      <c r="G13" s="80" t="s">
        <v>727</v>
      </c>
      <c r="H13" s="80" t="s">
        <v>728</v>
      </c>
      <c r="I13" s="80" t="s">
        <v>729</v>
      </c>
      <c r="J13" s="80" t="s">
        <v>730</v>
      </c>
      <c r="K13" s="80" t="s">
        <v>731</v>
      </c>
      <c r="L13" s="80" t="s">
        <v>732</v>
      </c>
      <c r="M13" s="80" t="s">
        <v>733</v>
      </c>
      <c r="N13" s="80" t="s">
        <v>0</v>
      </c>
      <c r="O13" s="80" t="s">
        <v>734</v>
      </c>
    </row>
    <row r="14" spans="1:15" x14ac:dyDescent="0.55000000000000004">
      <c r="A14" s="81" t="s">
        <v>63</v>
      </c>
      <c r="B14" s="81">
        <v>5</v>
      </c>
      <c r="C14" s="81">
        <v>15</v>
      </c>
      <c r="D14" s="81">
        <v>8</v>
      </c>
      <c r="E14" s="81">
        <v>8</v>
      </c>
      <c r="F14" s="81">
        <v>8</v>
      </c>
      <c r="G14" s="81">
        <v>8</v>
      </c>
      <c r="H14" s="81">
        <v>7</v>
      </c>
      <c r="I14" s="81">
        <v>7</v>
      </c>
      <c r="J14" s="81">
        <v>7</v>
      </c>
      <c r="K14" s="81">
        <v>5</v>
      </c>
      <c r="L14" s="81">
        <v>7</v>
      </c>
      <c r="M14" s="81">
        <v>12</v>
      </c>
      <c r="N14" s="81">
        <f>SUM(B14:M14)</f>
        <v>97</v>
      </c>
      <c r="O14" s="82">
        <f>+N14/N18*100</f>
        <v>69.7841726618705</v>
      </c>
    </row>
    <row r="15" spans="1:15" x14ac:dyDescent="0.55000000000000004">
      <c r="A15" s="81" t="s">
        <v>720</v>
      </c>
      <c r="B15" s="81">
        <v>4</v>
      </c>
      <c r="C15" s="81">
        <v>3</v>
      </c>
      <c r="D15" s="81">
        <v>1</v>
      </c>
      <c r="E15" s="81"/>
      <c r="F15" s="81">
        <v>1</v>
      </c>
      <c r="G15" s="81">
        <v>2</v>
      </c>
      <c r="H15" s="81">
        <v>1</v>
      </c>
      <c r="I15" s="81">
        <v>1</v>
      </c>
      <c r="J15" s="81">
        <v>1</v>
      </c>
      <c r="K15" s="81">
        <v>8</v>
      </c>
      <c r="L15" s="81" t="s">
        <v>742</v>
      </c>
      <c r="M15" s="81">
        <v>15</v>
      </c>
      <c r="N15" s="81">
        <f t="shared" ref="N15:N16" si="0">SUM(B15:M15)</f>
        <v>37</v>
      </c>
      <c r="O15" s="82">
        <f>+N15/N18*100</f>
        <v>26.618705035971225</v>
      </c>
    </row>
    <row r="16" spans="1:15" x14ac:dyDescent="0.55000000000000004">
      <c r="A16" s="81" t="s">
        <v>153</v>
      </c>
      <c r="B16" s="81"/>
      <c r="C16" s="81">
        <v>1</v>
      </c>
      <c r="D16" s="81"/>
      <c r="E16" s="81"/>
      <c r="F16" s="81"/>
      <c r="G16" s="81">
        <v>2</v>
      </c>
      <c r="H16" s="81"/>
      <c r="I16" s="81"/>
      <c r="J16" s="81"/>
      <c r="K16" s="81">
        <v>2</v>
      </c>
      <c r="L16" s="81"/>
      <c r="M16" s="81"/>
      <c r="N16" s="81">
        <f t="shared" si="0"/>
        <v>5</v>
      </c>
      <c r="O16" s="82">
        <f>+N16/N18*100</f>
        <v>3.5971223021582732</v>
      </c>
    </row>
    <row r="17" spans="1:15" x14ac:dyDescent="0.55000000000000004">
      <c r="A17" s="81" t="s">
        <v>721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5" x14ac:dyDescent="0.55000000000000004">
      <c r="A18" s="80" t="s">
        <v>0</v>
      </c>
      <c r="B18" s="81">
        <f>SUM(B14:B17)</f>
        <v>9</v>
      </c>
      <c r="C18" s="81">
        <f t="shared" ref="C18:N18" si="1">SUM(C14:C17)</f>
        <v>19</v>
      </c>
      <c r="D18" s="81">
        <f t="shared" si="1"/>
        <v>9</v>
      </c>
      <c r="E18" s="81">
        <f t="shared" si="1"/>
        <v>8</v>
      </c>
      <c r="F18" s="81">
        <f t="shared" si="1"/>
        <v>9</v>
      </c>
      <c r="G18" s="81">
        <f t="shared" si="1"/>
        <v>12</v>
      </c>
      <c r="H18" s="81">
        <f t="shared" si="1"/>
        <v>8</v>
      </c>
      <c r="I18" s="81">
        <f t="shared" si="1"/>
        <v>8</v>
      </c>
      <c r="J18" s="81">
        <f t="shared" si="1"/>
        <v>8</v>
      </c>
      <c r="K18" s="81">
        <f t="shared" si="1"/>
        <v>15</v>
      </c>
      <c r="L18" s="81">
        <f t="shared" si="1"/>
        <v>7</v>
      </c>
      <c r="M18" s="81">
        <f t="shared" si="1"/>
        <v>27</v>
      </c>
      <c r="N18" s="81">
        <f t="shared" si="1"/>
        <v>139</v>
      </c>
      <c r="O18" s="82">
        <f>SUM(O14:O17)</f>
        <v>99.999999999999986</v>
      </c>
    </row>
    <row r="20" spans="1:15" x14ac:dyDescent="0.55000000000000004">
      <c r="A20" s="93" t="s">
        <v>735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x14ac:dyDescent="0.55000000000000004">
      <c r="A21" s="81" t="s">
        <v>736</v>
      </c>
      <c r="B21" s="92" t="s">
        <v>741</v>
      </c>
      <c r="C21" s="88"/>
      <c r="D21" s="89"/>
      <c r="E21" s="92" t="s">
        <v>737</v>
      </c>
      <c r="F21" s="89"/>
      <c r="G21" s="92" t="s">
        <v>7</v>
      </c>
      <c r="H21" s="89"/>
      <c r="I21" s="92" t="s">
        <v>738</v>
      </c>
      <c r="J21" s="89"/>
      <c r="K21" s="92" t="s">
        <v>739</v>
      </c>
      <c r="L21" s="89"/>
      <c r="M21" s="92" t="s">
        <v>740</v>
      </c>
      <c r="N21" s="88"/>
      <c r="O21" s="89"/>
    </row>
    <row r="22" spans="1:15" x14ac:dyDescent="0.55000000000000004">
      <c r="A22" s="81" t="s">
        <v>63</v>
      </c>
      <c r="B22" s="83"/>
      <c r="C22" s="84"/>
      <c r="D22" s="85">
        <f>+N14</f>
        <v>97</v>
      </c>
      <c r="E22" s="90">
        <v>87254560.510000005</v>
      </c>
      <c r="F22" s="91"/>
      <c r="G22" s="92">
        <v>86371668.450000003</v>
      </c>
      <c r="H22" s="89"/>
      <c r="I22" s="92">
        <v>84016599.150000006</v>
      </c>
      <c r="J22" s="89"/>
      <c r="K22" s="87">
        <f>+E22-I22</f>
        <v>3237961.3599999994</v>
      </c>
      <c r="L22" s="89"/>
      <c r="M22" s="87">
        <f>+K22/E22*100</f>
        <v>3.7109365299351951</v>
      </c>
      <c r="N22" s="88"/>
      <c r="O22" s="89"/>
    </row>
    <row r="23" spans="1:15" x14ac:dyDescent="0.55000000000000004">
      <c r="A23" s="81" t="s">
        <v>720</v>
      </c>
      <c r="B23" s="83"/>
      <c r="C23" s="84"/>
      <c r="D23" s="85">
        <f>+N15</f>
        <v>37</v>
      </c>
      <c r="E23" s="90">
        <v>179159918</v>
      </c>
      <c r="F23" s="91"/>
      <c r="G23" s="92">
        <v>177702264.81999999</v>
      </c>
      <c r="H23" s="89"/>
      <c r="I23" s="92">
        <v>168951938.25999999</v>
      </c>
      <c r="J23" s="89"/>
      <c r="K23" s="87">
        <f t="shared" ref="K23:K24" si="2">+E23-I23</f>
        <v>10207979.74000001</v>
      </c>
      <c r="L23" s="89"/>
      <c r="M23" s="87">
        <f t="shared" ref="M23:M24" si="3">+K23/E23*100</f>
        <v>5.697691679006021</v>
      </c>
      <c r="N23" s="88"/>
      <c r="O23" s="89"/>
    </row>
    <row r="24" spans="1:15" x14ac:dyDescent="0.55000000000000004">
      <c r="A24" s="81" t="s">
        <v>153</v>
      </c>
      <c r="B24" s="83"/>
      <c r="C24" s="84"/>
      <c r="D24" s="85">
        <f>+N16</f>
        <v>5</v>
      </c>
      <c r="E24" s="90">
        <v>36564400</v>
      </c>
      <c r="F24" s="91"/>
      <c r="G24" s="92">
        <v>36118236.43</v>
      </c>
      <c r="H24" s="89"/>
      <c r="I24" s="92">
        <v>35912725</v>
      </c>
      <c r="J24" s="89"/>
      <c r="K24" s="87">
        <f t="shared" si="2"/>
        <v>651675</v>
      </c>
      <c r="L24" s="89"/>
      <c r="M24" s="87">
        <f t="shared" si="3"/>
        <v>1.7822663574405706</v>
      </c>
      <c r="N24" s="88"/>
      <c r="O24" s="89"/>
    </row>
    <row r="25" spans="1:15" x14ac:dyDescent="0.55000000000000004">
      <c r="A25" s="81" t="s">
        <v>721</v>
      </c>
      <c r="B25" s="83"/>
      <c r="C25" s="84"/>
      <c r="D25" s="85">
        <v>0</v>
      </c>
      <c r="E25" s="92">
        <v>0</v>
      </c>
      <c r="F25" s="89"/>
      <c r="G25" s="92">
        <v>0</v>
      </c>
      <c r="H25" s="89"/>
      <c r="I25" s="92">
        <v>0</v>
      </c>
      <c r="J25" s="89"/>
      <c r="K25" s="92">
        <v>0</v>
      </c>
      <c r="L25" s="89"/>
      <c r="M25" s="92">
        <v>0</v>
      </c>
      <c r="N25" s="88"/>
      <c r="O25" s="89"/>
    </row>
    <row r="26" spans="1:15" x14ac:dyDescent="0.55000000000000004">
      <c r="A26" s="80" t="s">
        <v>0</v>
      </c>
      <c r="B26" s="83"/>
      <c r="C26" s="84"/>
      <c r="D26" s="85">
        <f>SUM(D22:D25)</f>
        <v>139</v>
      </c>
      <c r="E26" s="90">
        <f>SUM(E22:F25)</f>
        <v>302978878.50999999</v>
      </c>
      <c r="F26" s="91"/>
      <c r="G26" s="90">
        <f t="shared" ref="G26" si="4">SUM(G22:H25)</f>
        <v>300192169.69999999</v>
      </c>
      <c r="H26" s="91"/>
      <c r="I26" s="90">
        <f t="shared" ref="I26" si="5">SUM(I22:J25)</f>
        <v>288881262.40999997</v>
      </c>
      <c r="J26" s="91"/>
      <c r="K26" s="87">
        <f>+E26-I26</f>
        <v>14097616.100000024</v>
      </c>
      <c r="L26" s="89"/>
      <c r="M26" s="87">
        <f>SUM(M22:O25)</f>
        <v>11.190894566381788</v>
      </c>
      <c r="N26" s="88"/>
      <c r="O26" s="89"/>
    </row>
    <row r="41" spans="1:1" x14ac:dyDescent="0.55000000000000004">
      <c r="A41" s="55" t="s">
        <v>747</v>
      </c>
    </row>
  </sheetData>
  <mergeCells count="37">
    <mergeCell ref="A12:O12"/>
    <mergeCell ref="B21:D21"/>
    <mergeCell ref="E21:F21"/>
    <mergeCell ref="G21:H21"/>
    <mergeCell ref="I21:J21"/>
    <mergeCell ref="K21:L21"/>
    <mergeCell ref="M21:O21"/>
    <mergeCell ref="A20:O20"/>
    <mergeCell ref="E22:F22"/>
    <mergeCell ref="E23:F23"/>
    <mergeCell ref="E24:F24"/>
    <mergeCell ref="G22:H22"/>
    <mergeCell ref="G23:H23"/>
    <mergeCell ref="G24:H24"/>
    <mergeCell ref="M25:O25"/>
    <mergeCell ref="I22:J22"/>
    <mergeCell ref="I23:J23"/>
    <mergeCell ref="I24:J24"/>
    <mergeCell ref="K22:L22"/>
    <mergeCell ref="K23:L23"/>
    <mergeCell ref="K24:L24"/>
    <mergeCell ref="A1:O1"/>
    <mergeCell ref="M26:O26"/>
    <mergeCell ref="E26:F26"/>
    <mergeCell ref="G26:H26"/>
    <mergeCell ref="I26:J26"/>
    <mergeCell ref="K26:L26"/>
    <mergeCell ref="A9:O9"/>
    <mergeCell ref="A10:O10"/>
    <mergeCell ref="A8:O8"/>
    <mergeCell ref="K25:L25"/>
    <mergeCell ref="I25:J25"/>
    <mergeCell ref="E25:F25"/>
    <mergeCell ref="G25:H25"/>
    <mergeCell ref="M22:O22"/>
    <mergeCell ref="M23:O23"/>
    <mergeCell ref="M24:O24"/>
  </mergeCells>
  <pageMargins left="0.28000000000000003" right="0.16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6"/>
  <sheetViews>
    <sheetView topLeftCell="A11" zoomScale="80" zoomScaleNormal="80" workbookViewId="0">
      <selection activeCell="H19" sqref="H19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55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677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535</v>
      </c>
      <c r="C8" s="32">
        <v>195000</v>
      </c>
      <c r="D8" s="33">
        <v>195000</v>
      </c>
      <c r="E8" s="34" t="s">
        <v>63</v>
      </c>
      <c r="F8" s="35" t="s">
        <v>538</v>
      </c>
      <c r="G8" s="35" t="s">
        <v>538</v>
      </c>
      <c r="H8" s="34" t="s">
        <v>65</v>
      </c>
      <c r="I8" s="36" t="s">
        <v>539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536</v>
      </c>
      <c r="C9" s="38"/>
      <c r="D9" s="39"/>
      <c r="E9" s="40"/>
      <c r="F9" s="39">
        <v>195000</v>
      </c>
      <c r="G9" s="39">
        <v>195000</v>
      </c>
      <c r="H9" s="40" t="s">
        <v>66</v>
      </c>
      <c r="I9" s="41" t="s">
        <v>540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537</v>
      </c>
      <c r="C10" s="43"/>
      <c r="D10" s="44"/>
      <c r="E10" s="52"/>
      <c r="F10" s="44"/>
      <c r="G10" s="44"/>
      <c r="H10" s="46"/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541</v>
      </c>
      <c r="C11" s="32">
        <v>423100</v>
      </c>
      <c r="D11" s="33">
        <v>423100</v>
      </c>
      <c r="E11" s="34" t="s">
        <v>63</v>
      </c>
      <c r="F11" s="35" t="s">
        <v>538</v>
      </c>
      <c r="G11" s="35" t="s">
        <v>538</v>
      </c>
      <c r="H11" s="34" t="s">
        <v>65</v>
      </c>
      <c r="I11" s="36" t="s">
        <v>543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542</v>
      </c>
      <c r="C12" s="38"/>
      <c r="D12" s="39"/>
      <c r="E12" s="40"/>
      <c r="F12" s="39">
        <v>423100</v>
      </c>
      <c r="G12" s="39">
        <v>423100</v>
      </c>
      <c r="H12" s="40" t="s">
        <v>66</v>
      </c>
      <c r="I12" s="41" t="s">
        <v>540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43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544</v>
      </c>
      <c r="C14" s="32">
        <v>484196.4</v>
      </c>
      <c r="D14" s="33">
        <v>484196.4</v>
      </c>
      <c r="E14" s="34" t="s">
        <v>63</v>
      </c>
      <c r="F14" s="35" t="s">
        <v>118</v>
      </c>
      <c r="G14" s="35" t="s">
        <v>118</v>
      </c>
      <c r="H14" s="34" t="s">
        <v>65</v>
      </c>
      <c r="I14" s="36" t="s">
        <v>545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/>
      <c r="C15" s="38"/>
      <c r="D15" s="39"/>
      <c r="E15" s="40"/>
      <c r="F15" s="39">
        <v>484196.4</v>
      </c>
      <c r="G15" s="39">
        <v>484196.4</v>
      </c>
      <c r="H15" s="40" t="s">
        <v>66</v>
      </c>
      <c r="I15" s="41" t="s">
        <v>546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/>
      <c r="C16" s="43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547</v>
      </c>
      <c r="C17" s="32">
        <v>177740.38</v>
      </c>
      <c r="D17" s="33">
        <v>177740.38</v>
      </c>
      <c r="E17" s="34" t="s">
        <v>63</v>
      </c>
      <c r="F17" s="35" t="s">
        <v>550</v>
      </c>
      <c r="G17" s="35" t="s">
        <v>550</v>
      </c>
      <c r="H17" s="34" t="s">
        <v>65</v>
      </c>
      <c r="I17" s="36" t="s">
        <v>551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548</v>
      </c>
      <c r="C18" s="38"/>
      <c r="D18" s="39"/>
      <c r="E18" s="40"/>
      <c r="F18" s="39">
        <v>177500</v>
      </c>
      <c r="G18" s="39">
        <v>177500</v>
      </c>
      <c r="H18" s="40" t="s">
        <v>66</v>
      </c>
      <c r="I18" s="41" t="s">
        <v>552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 t="s">
        <v>549</v>
      </c>
      <c r="C19" s="43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553</v>
      </c>
      <c r="C20" s="32">
        <v>196880</v>
      </c>
      <c r="D20" s="33">
        <v>196880</v>
      </c>
      <c r="E20" s="34" t="s">
        <v>63</v>
      </c>
      <c r="F20" s="35" t="s">
        <v>163</v>
      </c>
      <c r="G20" s="35" t="s">
        <v>163</v>
      </c>
      <c r="H20" s="34" t="s">
        <v>65</v>
      </c>
      <c r="I20" s="36" t="s">
        <v>554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/>
      <c r="C21" s="38"/>
      <c r="D21" s="39"/>
      <c r="E21" s="40"/>
      <c r="F21" s="39">
        <v>196880</v>
      </c>
      <c r="G21" s="39">
        <v>196880</v>
      </c>
      <c r="H21" s="40" t="s">
        <v>66</v>
      </c>
      <c r="I21" s="41" t="s">
        <v>555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556</v>
      </c>
      <c r="C23" s="32">
        <v>499500</v>
      </c>
      <c r="D23" s="33">
        <v>499500</v>
      </c>
      <c r="E23" s="34" t="s">
        <v>63</v>
      </c>
      <c r="F23" s="35" t="s">
        <v>472</v>
      </c>
      <c r="G23" s="35" t="s">
        <v>472</v>
      </c>
      <c r="H23" s="34" t="s">
        <v>65</v>
      </c>
      <c r="I23" s="36" t="s">
        <v>557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/>
      <c r="C24" s="38"/>
      <c r="D24" s="39"/>
      <c r="E24" s="40"/>
      <c r="F24" s="39">
        <v>499500</v>
      </c>
      <c r="G24" s="39">
        <v>499500</v>
      </c>
      <c r="H24" s="40" t="s">
        <v>66</v>
      </c>
      <c r="I24" s="41" t="s">
        <v>558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43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559</v>
      </c>
      <c r="C26" s="32">
        <v>417064.78</v>
      </c>
      <c r="D26" s="33">
        <v>417064.78</v>
      </c>
      <c r="E26" s="34" t="s">
        <v>63</v>
      </c>
      <c r="F26" s="35" t="s">
        <v>560</v>
      </c>
      <c r="G26" s="35" t="s">
        <v>560</v>
      </c>
      <c r="H26" s="34" t="s">
        <v>65</v>
      </c>
      <c r="I26" s="36" t="s">
        <v>561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91</v>
      </c>
      <c r="C27" s="38"/>
      <c r="D27" s="39"/>
      <c r="E27" s="40"/>
      <c r="F27" s="39">
        <v>416090.39</v>
      </c>
      <c r="G27" s="39">
        <v>416090.39</v>
      </c>
      <c r="H27" s="40" t="s">
        <v>66</v>
      </c>
      <c r="I27" s="41" t="s">
        <v>558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47"/>
      <c r="B29" s="48"/>
      <c r="C29" s="48"/>
      <c r="D29" s="49"/>
      <c r="E29" s="50"/>
      <c r="F29" s="49"/>
      <c r="G29" s="49"/>
      <c r="H29" s="5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47"/>
      <c r="B30" s="48"/>
      <c r="C30" s="48"/>
      <c r="D30" s="49"/>
      <c r="E30" s="50"/>
      <c r="F30" s="49"/>
      <c r="G30" s="49"/>
      <c r="H30" s="50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7"/>
      <c r="B31" s="48"/>
      <c r="C31" s="48"/>
      <c r="D31" s="49"/>
      <c r="E31" s="50"/>
      <c r="F31" s="49"/>
      <c r="G31" s="49"/>
      <c r="H31" s="5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47"/>
      <c r="B32" s="48"/>
      <c r="C32" s="48"/>
      <c r="D32" s="49"/>
      <c r="E32" s="50"/>
      <c r="F32" s="49"/>
      <c r="G32" s="49"/>
      <c r="H32" s="50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47"/>
      <c r="B33" s="48"/>
      <c r="C33" s="48"/>
      <c r="D33" s="49"/>
      <c r="E33" s="50"/>
      <c r="F33" s="49"/>
      <c r="G33" s="49"/>
      <c r="H33" s="5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7"/>
      <c r="B34" s="48"/>
      <c r="C34" s="48"/>
      <c r="D34" s="49"/>
      <c r="E34" s="50"/>
      <c r="F34" s="49"/>
      <c r="G34" s="49"/>
      <c r="H34" s="5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48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48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48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48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48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48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48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48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48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48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48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48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48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48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48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48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48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48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48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48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48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48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48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48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48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48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48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48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48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48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48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48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48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48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48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48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48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48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48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48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48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48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48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48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48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48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48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48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48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48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48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48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48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48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48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48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48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48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48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48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48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48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48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48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48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48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48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48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48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48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48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48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48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48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48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48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48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48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48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48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48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48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48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48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48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48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48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48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48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48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48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48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48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48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48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4"/>
  <sheetViews>
    <sheetView zoomScale="80" zoomScaleNormal="80" workbookViewId="0">
      <selection activeCell="G10" sqref="G10"/>
    </sheetView>
  </sheetViews>
  <sheetFormatPr defaultColWidth="12.6640625" defaultRowHeight="15" customHeight="1" x14ac:dyDescent="0.55000000000000004"/>
  <cols>
    <col min="1" max="1" width="10.77734375" style="55" bestFit="1" customWidth="1"/>
    <col min="2" max="2" width="49.44140625" style="55" bestFit="1" customWidth="1"/>
    <col min="3" max="3" width="14.88671875" style="55" bestFit="1" customWidth="1"/>
    <col min="4" max="4" width="12.77734375" style="55" bestFit="1" customWidth="1"/>
    <col min="5" max="5" width="15" style="55" bestFit="1" customWidth="1"/>
    <col min="6" max="7" width="30.6640625" style="55" bestFit="1" customWidth="1"/>
    <col min="8" max="8" width="18.21875" style="55" bestFit="1" customWidth="1"/>
    <col min="9" max="9" width="22.77734375" style="55" bestFit="1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676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474</v>
      </c>
      <c r="C8" s="68">
        <v>12396500</v>
      </c>
      <c r="D8" s="33">
        <v>12346642</v>
      </c>
      <c r="E8" s="34" t="s">
        <v>53</v>
      </c>
      <c r="F8" s="35" t="s">
        <v>64</v>
      </c>
      <c r="G8" s="35" t="s">
        <v>64</v>
      </c>
      <c r="H8" s="34" t="s">
        <v>57</v>
      </c>
      <c r="I8" s="36" t="s">
        <v>477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475</v>
      </c>
      <c r="C9" s="38"/>
      <c r="D9" s="39"/>
      <c r="E9" s="40" t="s">
        <v>54</v>
      </c>
      <c r="F9" s="39">
        <v>12335000</v>
      </c>
      <c r="G9" s="39">
        <v>12335000</v>
      </c>
      <c r="H9" s="40" t="s">
        <v>58</v>
      </c>
      <c r="I9" s="41" t="s">
        <v>478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476</v>
      </c>
      <c r="C10" s="43"/>
      <c r="D10" s="44"/>
      <c r="E10" s="52" t="s">
        <v>55</v>
      </c>
      <c r="F10" s="44"/>
      <c r="G10" s="44"/>
      <c r="H10" s="46" t="s">
        <v>312</v>
      </c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479</v>
      </c>
      <c r="C11" s="68">
        <v>1600000</v>
      </c>
      <c r="D11" s="33">
        <v>1572700.03</v>
      </c>
      <c r="E11" s="34" t="s">
        <v>53</v>
      </c>
      <c r="F11" s="35" t="s">
        <v>199</v>
      </c>
      <c r="G11" s="35" t="s">
        <v>199</v>
      </c>
      <c r="H11" s="34" t="s">
        <v>57</v>
      </c>
      <c r="I11" s="36" t="s">
        <v>485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480</v>
      </c>
      <c r="C12" s="38"/>
      <c r="D12" s="39"/>
      <c r="E12" s="40" t="s">
        <v>54</v>
      </c>
      <c r="F12" s="39">
        <v>1522425</v>
      </c>
      <c r="G12" s="39">
        <v>1522425</v>
      </c>
      <c r="H12" s="40" t="s">
        <v>58</v>
      </c>
      <c r="I12" s="41" t="s">
        <v>481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43"/>
      <c r="D13" s="44"/>
      <c r="E13" s="52" t="s">
        <v>55</v>
      </c>
      <c r="F13" s="44"/>
      <c r="G13" s="44"/>
      <c r="H13" s="46" t="s">
        <v>59</v>
      </c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482</v>
      </c>
      <c r="C14" s="68">
        <v>6700000</v>
      </c>
      <c r="D14" s="33">
        <v>6284765.4000000004</v>
      </c>
      <c r="E14" s="34" t="s">
        <v>153</v>
      </c>
      <c r="F14" s="35" t="s">
        <v>341</v>
      </c>
      <c r="G14" s="35" t="s">
        <v>341</v>
      </c>
      <c r="H14" s="34" t="s">
        <v>57</v>
      </c>
      <c r="I14" s="36" t="s">
        <v>484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483</v>
      </c>
      <c r="C15" s="38"/>
      <c r="D15" s="39"/>
      <c r="E15" s="40"/>
      <c r="F15" s="39">
        <v>6284000</v>
      </c>
      <c r="G15" s="39">
        <v>6284000</v>
      </c>
      <c r="H15" s="40" t="s">
        <v>58</v>
      </c>
      <c r="I15" s="41" t="s">
        <v>481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 t="s">
        <v>223</v>
      </c>
      <c r="C16" s="43"/>
      <c r="D16" s="44"/>
      <c r="E16" s="52"/>
      <c r="F16" s="44"/>
      <c r="G16" s="44"/>
      <c r="H16" s="46" t="s">
        <v>59</v>
      </c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486</v>
      </c>
      <c r="C17" s="68">
        <v>2900000</v>
      </c>
      <c r="D17" s="33">
        <v>2577000</v>
      </c>
      <c r="E17" s="34" t="s">
        <v>53</v>
      </c>
      <c r="F17" s="35" t="s">
        <v>489</v>
      </c>
      <c r="G17" s="35" t="s">
        <v>489</v>
      </c>
      <c r="H17" s="34" t="s">
        <v>57</v>
      </c>
      <c r="I17" s="36" t="s">
        <v>490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487</v>
      </c>
      <c r="C18" s="38"/>
      <c r="D18" s="39"/>
      <c r="E18" s="40" t="s">
        <v>54</v>
      </c>
      <c r="F18" s="39">
        <v>2575800</v>
      </c>
      <c r="G18" s="39">
        <v>2575800</v>
      </c>
      <c r="H18" s="40" t="s">
        <v>58</v>
      </c>
      <c r="I18" s="41" t="s">
        <v>481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 t="s">
        <v>488</v>
      </c>
      <c r="C19" s="43"/>
      <c r="D19" s="44"/>
      <c r="E19" s="52" t="s">
        <v>55</v>
      </c>
      <c r="F19" s="44"/>
      <c r="G19" s="44"/>
      <c r="H19" s="46" t="s">
        <v>59</v>
      </c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175</v>
      </c>
      <c r="C20" s="68">
        <v>223550</v>
      </c>
      <c r="D20" s="33">
        <v>223550</v>
      </c>
      <c r="E20" s="34" t="s">
        <v>63</v>
      </c>
      <c r="F20" s="35" t="s">
        <v>177</v>
      </c>
      <c r="G20" s="35" t="s">
        <v>177</v>
      </c>
      <c r="H20" s="34" t="s">
        <v>65</v>
      </c>
      <c r="I20" s="36" t="s">
        <v>492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491</v>
      </c>
      <c r="C21" s="38"/>
      <c r="D21" s="39"/>
      <c r="E21" s="40"/>
      <c r="F21" s="39">
        <v>223550</v>
      </c>
      <c r="G21" s="39">
        <v>223550</v>
      </c>
      <c r="H21" s="40" t="s">
        <v>66</v>
      </c>
      <c r="I21" s="41" t="s">
        <v>478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493</v>
      </c>
      <c r="C23" s="68">
        <v>11989400</v>
      </c>
      <c r="D23" s="33">
        <v>11989400</v>
      </c>
      <c r="E23" s="34" t="s">
        <v>153</v>
      </c>
      <c r="F23" s="35" t="s">
        <v>494</v>
      </c>
      <c r="G23" s="35" t="s">
        <v>494</v>
      </c>
      <c r="H23" s="34" t="s">
        <v>57</v>
      </c>
      <c r="I23" s="36" t="s">
        <v>495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/>
      <c r="C24" s="38"/>
      <c r="D24" s="39"/>
      <c r="E24" s="40"/>
      <c r="F24" s="39">
        <v>11927065</v>
      </c>
      <c r="G24" s="39">
        <v>11927065</v>
      </c>
      <c r="H24" s="40" t="s">
        <v>58</v>
      </c>
      <c r="I24" s="41" t="s">
        <v>496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43"/>
      <c r="D25" s="44"/>
      <c r="E25" s="52"/>
      <c r="F25" s="44"/>
      <c r="G25" s="44"/>
      <c r="H25" s="46" t="s">
        <v>59</v>
      </c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497</v>
      </c>
      <c r="C26" s="68">
        <v>451865.28</v>
      </c>
      <c r="D26" s="33">
        <v>451865.28</v>
      </c>
      <c r="E26" s="34" t="s">
        <v>63</v>
      </c>
      <c r="F26" s="35" t="s">
        <v>118</v>
      </c>
      <c r="G26" s="35" t="s">
        <v>118</v>
      </c>
      <c r="H26" s="34" t="s">
        <v>65</v>
      </c>
      <c r="I26" s="36" t="s">
        <v>499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498</v>
      </c>
      <c r="C27" s="38"/>
      <c r="D27" s="39"/>
      <c r="E27" s="40"/>
      <c r="F27" s="39">
        <v>451000</v>
      </c>
      <c r="G27" s="39">
        <v>451000</v>
      </c>
      <c r="H27" s="40" t="s">
        <v>66</v>
      </c>
      <c r="I27" s="41" t="s">
        <v>500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501</v>
      </c>
      <c r="C29" s="68">
        <v>499551.28</v>
      </c>
      <c r="D29" s="33">
        <v>499551.28</v>
      </c>
      <c r="E29" s="34" t="s">
        <v>63</v>
      </c>
      <c r="F29" s="35" t="s">
        <v>167</v>
      </c>
      <c r="G29" s="35" t="s">
        <v>167</v>
      </c>
      <c r="H29" s="34" t="s">
        <v>65</v>
      </c>
      <c r="I29" s="36" t="s">
        <v>503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502</v>
      </c>
      <c r="C30" s="38"/>
      <c r="D30" s="39"/>
      <c r="E30" s="40"/>
      <c r="F30" s="39">
        <v>499000</v>
      </c>
      <c r="G30" s="39">
        <v>499000</v>
      </c>
      <c r="H30" s="40" t="s">
        <v>66</v>
      </c>
      <c r="I30" s="41" t="s">
        <v>504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43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31">
        <v>9</v>
      </c>
      <c r="B32" s="32" t="s">
        <v>505</v>
      </c>
      <c r="C32" s="68">
        <v>325000</v>
      </c>
      <c r="D32" s="33">
        <v>237900</v>
      </c>
      <c r="E32" s="34" t="s">
        <v>63</v>
      </c>
      <c r="F32" s="35" t="s">
        <v>508</v>
      </c>
      <c r="G32" s="35" t="s">
        <v>508</v>
      </c>
      <c r="H32" s="34" t="s">
        <v>65</v>
      </c>
      <c r="I32" s="36" t="s">
        <v>509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7"/>
      <c r="B33" s="38" t="s">
        <v>506</v>
      </c>
      <c r="C33" s="38"/>
      <c r="D33" s="39"/>
      <c r="E33" s="40"/>
      <c r="F33" s="39">
        <v>237900</v>
      </c>
      <c r="G33" s="39">
        <v>237900</v>
      </c>
      <c r="H33" s="40" t="s">
        <v>66</v>
      </c>
      <c r="I33" s="41" t="s">
        <v>510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2"/>
      <c r="B34" s="43" t="s">
        <v>507</v>
      </c>
      <c r="C34" s="43"/>
      <c r="D34" s="44"/>
      <c r="E34" s="52"/>
      <c r="F34" s="44"/>
      <c r="G34" s="44"/>
      <c r="H34" s="46"/>
      <c r="I34" s="5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31">
        <v>10</v>
      </c>
      <c r="B35" s="32" t="s">
        <v>511</v>
      </c>
      <c r="C35" s="68">
        <v>4300000</v>
      </c>
      <c r="D35" s="33">
        <v>4036048.86</v>
      </c>
      <c r="E35" s="34" t="s">
        <v>53</v>
      </c>
      <c r="F35" s="35" t="s">
        <v>199</v>
      </c>
      <c r="G35" s="35" t="s">
        <v>199</v>
      </c>
      <c r="H35" s="34" t="s">
        <v>57</v>
      </c>
      <c r="I35" s="36" t="s">
        <v>513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37"/>
      <c r="B36" s="38" t="s">
        <v>512</v>
      </c>
      <c r="C36" s="38"/>
      <c r="D36" s="39"/>
      <c r="E36" s="40" t="s">
        <v>54</v>
      </c>
      <c r="F36" s="39">
        <v>3955580</v>
      </c>
      <c r="G36" s="39">
        <v>3955580</v>
      </c>
      <c r="H36" s="40" t="s">
        <v>58</v>
      </c>
      <c r="I36" s="41" t="s">
        <v>514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2"/>
      <c r="B37" s="43"/>
      <c r="C37" s="43"/>
      <c r="D37" s="44"/>
      <c r="E37" s="52" t="s">
        <v>55</v>
      </c>
      <c r="F37" s="44"/>
      <c r="G37" s="44"/>
      <c r="H37" s="46" t="s">
        <v>59</v>
      </c>
      <c r="I37" s="5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31">
        <v>11</v>
      </c>
      <c r="B38" s="32" t="s">
        <v>515</v>
      </c>
      <c r="C38" s="68">
        <v>143166</v>
      </c>
      <c r="D38" s="33">
        <v>143166</v>
      </c>
      <c r="E38" s="34" t="s">
        <v>63</v>
      </c>
      <c r="F38" s="35" t="s">
        <v>517</v>
      </c>
      <c r="G38" s="35" t="s">
        <v>517</v>
      </c>
      <c r="H38" s="34" t="s">
        <v>65</v>
      </c>
      <c r="I38" s="36" t="s">
        <v>518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37"/>
      <c r="B39" s="38" t="s">
        <v>516</v>
      </c>
      <c r="C39" s="38"/>
      <c r="D39" s="39"/>
      <c r="E39" s="40"/>
      <c r="F39" s="39">
        <v>143166</v>
      </c>
      <c r="G39" s="39">
        <v>143166</v>
      </c>
      <c r="H39" s="40" t="s">
        <v>66</v>
      </c>
      <c r="I39" s="41" t="s">
        <v>519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2"/>
      <c r="B40" s="43" t="s">
        <v>223</v>
      </c>
      <c r="C40" s="43"/>
      <c r="D40" s="44"/>
      <c r="E40" s="52"/>
      <c r="F40" s="44"/>
      <c r="G40" s="44"/>
      <c r="H40" s="46"/>
      <c r="I40" s="5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31">
        <v>12</v>
      </c>
      <c r="B41" s="32" t="s">
        <v>520</v>
      </c>
      <c r="C41" s="68">
        <v>4500000</v>
      </c>
      <c r="D41" s="33">
        <v>4250000</v>
      </c>
      <c r="E41" s="34" t="s">
        <v>53</v>
      </c>
      <c r="F41" s="35" t="s">
        <v>522</v>
      </c>
      <c r="G41" s="35" t="s">
        <v>522</v>
      </c>
      <c r="H41" s="34" t="s">
        <v>57</v>
      </c>
      <c r="I41" s="36" t="s">
        <v>523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37"/>
      <c r="B42" s="38" t="s">
        <v>521</v>
      </c>
      <c r="C42" s="38"/>
      <c r="D42" s="39"/>
      <c r="E42" s="40" t="s">
        <v>54</v>
      </c>
      <c r="F42" s="39">
        <v>4033900</v>
      </c>
      <c r="G42" s="39">
        <v>4033900</v>
      </c>
      <c r="H42" s="40" t="s">
        <v>58</v>
      </c>
      <c r="I42" s="41" t="s">
        <v>524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2"/>
      <c r="B43" s="43"/>
      <c r="C43" s="43"/>
      <c r="D43" s="44"/>
      <c r="E43" s="52" t="s">
        <v>55</v>
      </c>
      <c r="F43" s="44"/>
      <c r="G43" s="44"/>
      <c r="H43" s="46" t="s">
        <v>59</v>
      </c>
      <c r="I43" s="5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31">
        <v>13</v>
      </c>
      <c r="B44" s="32" t="s">
        <v>525</v>
      </c>
      <c r="C44" s="68">
        <v>467322.52</v>
      </c>
      <c r="D44" s="33">
        <v>467322.52</v>
      </c>
      <c r="E44" s="34" t="s">
        <v>63</v>
      </c>
      <c r="F44" s="35" t="s">
        <v>167</v>
      </c>
      <c r="G44" s="35" t="s">
        <v>167</v>
      </c>
      <c r="H44" s="34" t="s">
        <v>65</v>
      </c>
      <c r="I44" s="36" t="s">
        <v>527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37"/>
      <c r="B45" s="38" t="s">
        <v>526</v>
      </c>
      <c r="C45" s="38"/>
      <c r="D45" s="39"/>
      <c r="E45" s="40"/>
      <c r="F45" s="39">
        <v>467000</v>
      </c>
      <c r="G45" s="39">
        <v>467000</v>
      </c>
      <c r="H45" s="40" t="s">
        <v>66</v>
      </c>
      <c r="I45" s="41" t="s">
        <v>528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2"/>
      <c r="B46" s="43"/>
      <c r="C46" s="43"/>
      <c r="D46" s="44"/>
      <c r="E46" s="52"/>
      <c r="F46" s="44"/>
      <c r="G46" s="44"/>
      <c r="H46" s="46"/>
      <c r="I46" s="5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31">
        <v>14</v>
      </c>
      <c r="B47" s="32" t="s">
        <v>529</v>
      </c>
      <c r="C47" s="68">
        <v>120375</v>
      </c>
      <c r="D47" s="33">
        <v>120375</v>
      </c>
      <c r="E47" s="34" t="s">
        <v>63</v>
      </c>
      <c r="F47" s="35" t="s">
        <v>163</v>
      </c>
      <c r="G47" s="35" t="s">
        <v>163</v>
      </c>
      <c r="H47" s="34" t="s">
        <v>65</v>
      </c>
      <c r="I47" s="36" t="s">
        <v>531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37"/>
      <c r="B48" s="38" t="s">
        <v>530</v>
      </c>
      <c r="C48" s="38"/>
      <c r="D48" s="39"/>
      <c r="E48" s="40"/>
      <c r="F48" s="39">
        <v>120375</v>
      </c>
      <c r="G48" s="39">
        <v>120375</v>
      </c>
      <c r="H48" s="40" t="s">
        <v>66</v>
      </c>
      <c r="I48" s="41" t="s">
        <v>528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2"/>
      <c r="B49" s="43"/>
      <c r="C49" s="43"/>
      <c r="D49" s="44"/>
      <c r="E49" s="52"/>
      <c r="F49" s="44"/>
      <c r="G49" s="44"/>
      <c r="H49" s="46"/>
      <c r="I49" s="5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31">
        <v>15</v>
      </c>
      <c r="B50" s="32" t="s">
        <v>532</v>
      </c>
      <c r="C50" s="68">
        <v>183750</v>
      </c>
      <c r="D50" s="33">
        <v>183750</v>
      </c>
      <c r="E50" s="34" t="s">
        <v>63</v>
      </c>
      <c r="F50" s="35" t="s">
        <v>177</v>
      </c>
      <c r="G50" s="35" t="s">
        <v>177</v>
      </c>
      <c r="H50" s="34" t="s">
        <v>65</v>
      </c>
      <c r="I50" s="36" t="s">
        <v>534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37"/>
      <c r="B51" s="38" t="s">
        <v>533</v>
      </c>
      <c r="C51" s="38"/>
      <c r="D51" s="39"/>
      <c r="E51" s="40"/>
      <c r="F51" s="39">
        <v>183750</v>
      </c>
      <c r="G51" s="39">
        <v>183750</v>
      </c>
      <c r="H51" s="40" t="s">
        <v>66</v>
      </c>
      <c r="I51" s="41" t="s">
        <v>528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2"/>
      <c r="B52" s="43"/>
      <c r="C52" s="43"/>
      <c r="D52" s="44"/>
      <c r="E52" s="52"/>
      <c r="F52" s="44"/>
      <c r="G52" s="44"/>
      <c r="H52" s="46"/>
      <c r="I52" s="5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48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48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48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48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48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48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48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48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48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48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48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48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48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48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48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48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48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48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48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48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48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48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48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48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48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48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48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48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48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48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48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48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48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48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48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48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48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48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48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48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48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48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48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48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48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48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48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48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48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48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48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48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48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48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48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48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48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48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48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48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48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48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48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48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48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48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48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48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48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48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48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48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48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48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48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48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48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48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48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48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48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48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48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48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48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 x14ac:dyDescent="0.55000000000000004">
      <c r="A575" s="47"/>
      <c r="B575" s="48"/>
      <c r="C575" s="48"/>
      <c r="D575" s="49"/>
      <c r="E575" s="50"/>
      <c r="F575" s="49"/>
      <c r="G575" s="49"/>
      <c r="H575" s="50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 x14ac:dyDescent="0.55000000000000004">
      <c r="A576" s="47"/>
      <c r="B576" s="48"/>
      <c r="C576" s="48"/>
      <c r="D576" s="49"/>
      <c r="E576" s="50"/>
      <c r="F576" s="49"/>
      <c r="G576" s="49"/>
      <c r="H576" s="50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 x14ac:dyDescent="0.55000000000000004">
      <c r="A577" s="47"/>
      <c r="B577" s="48"/>
      <c r="C577" s="48"/>
      <c r="D577" s="49"/>
      <c r="E577" s="50"/>
      <c r="F577" s="49"/>
      <c r="G577" s="49"/>
      <c r="H577" s="50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 x14ac:dyDescent="0.55000000000000004">
      <c r="A578" s="47"/>
      <c r="B578" s="48"/>
      <c r="C578" s="48"/>
      <c r="D578" s="49"/>
      <c r="E578" s="50"/>
      <c r="F578" s="49"/>
      <c r="G578" s="49"/>
      <c r="H578" s="50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 x14ac:dyDescent="0.55000000000000004">
      <c r="A579" s="47"/>
      <c r="B579" s="48"/>
      <c r="C579" s="48"/>
      <c r="D579" s="49"/>
      <c r="E579" s="50"/>
      <c r="F579" s="49"/>
      <c r="G579" s="49"/>
      <c r="H579" s="50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 x14ac:dyDescent="0.55000000000000004">
      <c r="A580" s="47"/>
      <c r="B580" s="48"/>
      <c r="C580" s="48"/>
      <c r="D580" s="49"/>
      <c r="E580" s="50"/>
      <c r="F580" s="49"/>
      <c r="G580" s="49"/>
      <c r="H580" s="50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 x14ac:dyDescent="0.55000000000000004">
      <c r="A581" s="47"/>
      <c r="B581" s="48"/>
      <c r="C581" s="48"/>
      <c r="D581" s="49"/>
      <c r="E581" s="50"/>
      <c r="F581" s="49"/>
      <c r="G581" s="49"/>
      <c r="H581" s="50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 x14ac:dyDescent="0.55000000000000004">
      <c r="A582" s="47"/>
      <c r="B582" s="48"/>
      <c r="C582" s="48"/>
      <c r="D582" s="49"/>
      <c r="E582" s="50"/>
      <c r="F582" s="49"/>
      <c r="G582" s="49"/>
      <c r="H582" s="50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 x14ac:dyDescent="0.55000000000000004">
      <c r="A583" s="47"/>
      <c r="B583" s="48"/>
      <c r="C583" s="48"/>
      <c r="D583" s="49"/>
      <c r="E583" s="50"/>
      <c r="F583" s="49"/>
      <c r="G583" s="49"/>
      <c r="H583" s="50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 x14ac:dyDescent="0.55000000000000004">
      <c r="A584" s="47"/>
      <c r="B584" s="48"/>
      <c r="C584" s="48"/>
      <c r="D584" s="49"/>
      <c r="E584" s="50"/>
      <c r="F584" s="49"/>
      <c r="G584" s="49"/>
      <c r="H584" s="50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 x14ac:dyDescent="0.55000000000000004">
      <c r="A585" s="47"/>
      <c r="B585" s="48"/>
      <c r="C585" s="48"/>
      <c r="D585" s="49"/>
      <c r="E585" s="50"/>
      <c r="F585" s="49"/>
      <c r="G585" s="49"/>
      <c r="H585" s="50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 x14ac:dyDescent="0.55000000000000004">
      <c r="A586" s="47"/>
      <c r="B586" s="48"/>
      <c r="C586" s="48"/>
      <c r="D586" s="49"/>
      <c r="E586" s="50"/>
      <c r="F586" s="49"/>
      <c r="G586" s="49"/>
      <c r="H586" s="50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 x14ac:dyDescent="0.55000000000000004">
      <c r="A587" s="47"/>
      <c r="B587" s="48"/>
      <c r="C587" s="48"/>
      <c r="D587" s="49"/>
      <c r="E587" s="50"/>
      <c r="F587" s="49"/>
      <c r="G587" s="49"/>
      <c r="H587" s="50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 x14ac:dyDescent="0.55000000000000004">
      <c r="A588" s="47"/>
      <c r="B588" s="48"/>
      <c r="C588" s="48"/>
      <c r="D588" s="49"/>
      <c r="E588" s="50"/>
      <c r="F588" s="49"/>
      <c r="G588" s="49"/>
      <c r="H588" s="50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 x14ac:dyDescent="0.55000000000000004">
      <c r="A589" s="47"/>
      <c r="B589" s="48"/>
      <c r="C589" s="48"/>
      <c r="D589" s="49"/>
      <c r="E589" s="50"/>
      <c r="F589" s="49"/>
      <c r="G589" s="49"/>
      <c r="H589" s="50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 x14ac:dyDescent="0.55000000000000004">
      <c r="A590" s="47"/>
      <c r="B590" s="48"/>
      <c r="C590" s="48"/>
      <c r="D590" s="49"/>
      <c r="E590" s="50"/>
      <c r="F590" s="49"/>
      <c r="G590" s="49"/>
      <c r="H590" s="50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 x14ac:dyDescent="0.55000000000000004">
      <c r="A591" s="47"/>
      <c r="B591" s="48"/>
      <c r="C591" s="48"/>
      <c r="D591" s="49"/>
      <c r="E591" s="50"/>
      <c r="F591" s="49"/>
      <c r="G591" s="49"/>
      <c r="H591" s="50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 x14ac:dyDescent="0.55000000000000004">
      <c r="A592" s="47"/>
      <c r="B592" s="48"/>
      <c r="C592" s="48"/>
      <c r="D592" s="49"/>
      <c r="E592" s="50"/>
      <c r="F592" s="49"/>
      <c r="G592" s="49"/>
      <c r="H592" s="50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 x14ac:dyDescent="0.55000000000000004">
      <c r="A593" s="47"/>
      <c r="B593" s="48"/>
      <c r="C593" s="48"/>
      <c r="D593" s="49"/>
      <c r="E593" s="50"/>
      <c r="F593" s="49"/>
      <c r="G593" s="49"/>
      <c r="H593" s="50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 x14ac:dyDescent="0.55000000000000004">
      <c r="A594" s="47"/>
      <c r="B594" s="48"/>
      <c r="C594" s="48"/>
      <c r="D594" s="49"/>
      <c r="E594" s="50"/>
      <c r="F594" s="49"/>
      <c r="G594" s="49"/>
      <c r="H594" s="50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 x14ac:dyDescent="0.55000000000000004">
      <c r="A595" s="47"/>
      <c r="B595" s="48"/>
      <c r="C595" s="48"/>
      <c r="D595" s="49"/>
      <c r="E595" s="50"/>
      <c r="F595" s="49"/>
      <c r="G595" s="49"/>
      <c r="H595" s="50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 x14ac:dyDescent="0.55000000000000004">
      <c r="A596" s="47"/>
      <c r="B596" s="48"/>
      <c r="C596" s="48"/>
      <c r="D596" s="49"/>
      <c r="E596" s="50"/>
      <c r="F596" s="49"/>
      <c r="G596" s="49"/>
      <c r="H596" s="50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 x14ac:dyDescent="0.55000000000000004">
      <c r="A597" s="47"/>
      <c r="B597" s="48"/>
      <c r="C597" s="48"/>
      <c r="D597" s="49"/>
      <c r="E597" s="50"/>
      <c r="F597" s="49"/>
      <c r="G597" s="49"/>
      <c r="H597" s="50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 x14ac:dyDescent="0.55000000000000004">
      <c r="A598" s="47"/>
      <c r="B598" s="48"/>
      <c r="C598" s="48"/>
      <c r="D598" s="49"/>
      <c r="E598" s="50"/>
      <c r="F598" s="49"/>
      <c r="G598" s="49"/>
      <c r="H598" s="50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 x14ac:dyDescent="0.55000000000000004">
      <c r="A599" s="47"/>
      <c r="B599" s="48"/>
      <c r="C599" s="48"/>
      <c r="D599" s="49"/>
      <c r="E599" s="50"/>
      <c r="F599" s="49"/>
      <c r="G599" s="49"/>
      <c r="H599" s="50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 x14ac:dyDescent="0.55000000000000004">
      <c r="A600" s="47"/>
      <c r="B600" s="48"/>
      <c r="C600" s="48"/>
      <c r="D600" s="49"/>
      <c r="E600" s="50"/>
      <c r="F600" s="49"/>
      <c r="G600" s="49"/>
      <c r="H600" s="50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 x14ac:dyDescent="0.55000000000000004">
      <c r="A601" s="47"/>
      <c r="B601" s="48"/>
      <c r="C601" s="48"/>
      <c r="D601" s="49"/>
      <c r="E601" s="50"/>
      <c r="F601" s="49"/>
      <c r="G601" s="49"/>
      <c r="H601" s="50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3.25" customHeight="1" x14ac:dyDescent="0.55000000000000004">
      <c r="A602" s="47"/>
      <c r="B602" s="48"/>
      <c r="C602" s="48"/>
      <c r="D602" s="49"/>
      <c r="E602" s="50"/>
      <c r="F602" s="49"/>
      <c r="G602" s="49"/>
      <c r="H602" s="50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3.25" customHeight="1" x14ac:dyDescent="0.55000000000000004">
      <c r="A603" s="47"/>
      <c r="B603" s="48"/>
      <c r="C603" s="48"/>
      <c r="D603" s="49"/>
      <c r="E603" s="50"/>
      <c r="F603" s="49"/>
      <c r="G603" s="49"/>
      <c r="H603" s="50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3.25" customHeight="1" x14ac:dyDescent="0.55000000000000004">
      <c r="A604" s="47"/>
      <c r="B604" s="48"/>
      <c r="C604" s="48"/>
      <c r="D604" s="49"/>
      <c r="E604" s="50"/>
      <c r="F604" s="49"/>
      <c r="G604" s="49"/>
      <c r="H604" s="50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6"/>
  <sheetViews>
    <sheetView zoomScale="80" zoomScaleNormal="80" workbookViewId="0">
      <selection activeCell="A32" sqref="A32:XFD35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55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667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438</v>
      </c>
      <c r="C8" s="32">
        <v>1000000</v>
      </c>
      <c r="D8" s="33">
        <v>973135.39</v>
      </c>
      <c r="E8" s="34" t="s">
        <v>53</v>
      </c>
      <c r="F8" s="35" t="s">
        <v>167</v>
      </c>
      <c r="G8" s="35" t="s">
        <v>167</v>
      </c>
      <c r="H8" s="34" t="s">
        <v>57</v>
      </c>
      <c r="I8" s="36" t="s">
        <v>439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/>
      <c r="C9" s="38"/>
      <c r="D9" s="39"/>
      <c r="E9" s="40" t="s">
        <v>54</v>
      </c>
      <c r="F9" s="39">
        <v>960000</v>
      </c>
      <c r="G9" s="39">
        <v>960000</v>
      </c>
      <c r="H9" s="40" t="s">
        <v>58</v>
      </c>
      <c r="I9" s="41" t="s">
        <v>440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/>
      <c r="C10" s="43"/>
      <c r="D10" s="44"/>
      <c r="E10" s="52" t="s">
        <v>55</v>
      </c>
      <c r="F10" s="44"/>
      <c r="G10" s="44"/>
      <c r="H10" s="46" t="s">
        <v>59</v>
      </c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441</v>
      </c>
      <c r="C11" s="32">
        <v>497756</v>
      </c>
      <c r="D11" s="33">
        <v>497756</v>
      </c>
      <c r="E11" s="34" t="s">
        <v>63</v>
      </c>
      <c r="F11" s="35" t="s">
        <v>443</v>
      </c>
      <c r="G11" s="35" t="s">
        <v>443</v>
      </c>
      <c r="H11" s="34" t="s">
        <v>65</v>
      </c>
      <c r="I11" s="36" t="s">
        <v>444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442</v>
      </c>
      <c r="C12" s="38"/>
      <c r="D12" s="39"/>
      <c r="E12" s="40"/>
      <c r="F12" s="39">
        <v>497000</v>
      </c>
      <c r="G12" s="39">
        <v>497000</v>
      </c>
      <c r="H12" s="40" t="s">
        <v>66</v>
      </c>
      <c r="I12" s="41" t="s">
        <v>445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43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96</v>
      </c>
      <c r="C14" s="32">
        <v>4609500</v>
      </c>
      <c r="D14" s="33">
        <v>4563071.04</v>
      </c>
      <c r="E14" s="34" t="s">
        <v>63</v>
      </c>
      <c r="F14" s="35" t="s">
        <v>448</v>
      </c>
      <c r="G14" s="35" t="s">
        <v>448</v>
      </c>
      <c r="H14" s="34" t="s">
        <v>65</v>
      </c>
      <c r="I14" s="36" t="s">
        <v>450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446</v>
      </c>
      <c r="C15" s="38"/>
      <c r="D15" s="39"/>
      <c r="E15" s="40"/>
      <c r="F15" s="39" t="s">
        <v>449</v>
      </c>
      <c r="G15" s="39" t="s">
        <v>449</v>
      </c>
      <c r="H15" s="40" t="s">
        <v>66</v>
      </c>
      <c r="I15" s="41" t="s">
        <v>451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 t="s">
        <v>447</v>
      </c>
      <c r="C16" s="43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452</v>
      </c>
      <c r="C17" s="32">
        <v>129900</v>
      </c>
      <c r="D17" s="33">
        <v>129900</v>
      </c>
      <c r="E17" s="34" t="s">
        <v>63</v>
      </c>
      <c r="F17" s="35" t="s">
        <v>454</v>
      </c>
      <c r="G17" s="35" t="s">
        <v>454</v>
      </c>
      <c r="H17" s="34" t="s">
        <v>65</v>
      </c>
      <c r="I17" s="36" t="s">
        <v>455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453</v>
      </c>
      <c r="C18" s="38"/>
      <c r="D18" s="39"/>
      <c r="E18" s="40"/>
      <c r="F18" s="39">
        <v>129900</v>
      </c>
      <c r="G18" s="39">
        <v>129900</v>
      </c>
      <c r="H18" s="40" t="s">
        <v>66</v>
      </c>
      <c r="I18" s="41" t="s">
        <v>456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 t="s">
        <v>223</v>
      </c>
      <c r="C19" s="43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457</v>
      </c>
      <c r="C20" s="32">
        <v>257335</v>
      </c>
      <c r="D20" s="33">
        <v>257335</v>
      </c>
      <c r="E20" s="34" t="s">
        <v>63</v>
      </c>
      <c r="F20" s="35" t="s">
        <v>124</v>
      </c>
      <c r="G20" s="35" t="s">
        <v>124</v>
      </c>
      <c r="H20" s="34" t="s">
        <v>65</v>
      </c>
      <c r="I20" s="36" t="s">
        <v>460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458</v>
      </c>
      <c r="C21" s="38"/>
      <c r="D21" s="39"/>
      <c r="E21" s="40"/>
      <c r="F21" s="39">
        <v>257000</v>
      </c>
      <c r="G21" s="39">
        <v>257000</v>
      </c>
      <c r="H21" s="40" t="s">
        <v>66</v>
      </c>
      <c r="I21" s="41" t="s">
        <v>461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 t="s">
        <v>459</v>
      </c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462</v>
      </c>
      <c r="C23" s="32">
        <v>488479.9</v>
      </c>
      <c r="D23" s="33">
        <v>488479.9</v>
      </c>
      <c r="E23" s="34" t="s">
        <v>63</v>
      </c>
      <c r="F23" s="35" t="s">
        <v>167</v>
      </c>
      <c r="G23" s="35" t="s">
        <v>167</v>
      </c>
      <c r="H23" s="34" t="s">
        <v>65</v>
      </c>
      <c r="I23" s="36" t="s">
        <v>464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463</v>
      </c>
      <c r="C24" s="38"/>
      <c r="D24" s="39"/>
      <c r="E24" s="40"/>
      <c r="F24" s="39">
        <v>488000</v>
      </c>
      <c r="G24" s="39">
        <v>488000</v>
      </c>
      <c r="H24" s="40" t="s">
        <v>66</v>
      </c>
      <c r="I24" s="41" t="s">
        <v>465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43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466</v>
      </c>
      <c r="C26" s="32">
        <v>116300</v>
      </c>
      <c r="D26" s="33">
        <v>116300</v>
      </c>
      <c r="E26" s="34" t="s">
        <v>63</v>
      </c>
      <c r="F26" s="35" t="s">
        <v>467</v>
      </c>
      <c r="G26" s="35" t="s">
        <v>467</v>
      </c>
      <c r="H26" s="34" t="s">
        <v>65</v>
      </c>
      <c r="I26" s="36" t="s">
        <v>468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91</v>
      </c>
      <c r="C27" s="38"/>
      <c r="D27" s="39"/>
      <c r="E27" s="40"/>
      <c r="F27" s="39">
        <v>116300</v>
      </c>
      <c r="G27" s="39">
        <v>116300</v>
      </c>
      <c r="H27" s="40" t="s">
        <v>66</v>
      </c>
      <c r="I27" s="41" t="s">
        <v>469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470</v>
      </c>
      <c r="C29" s="32">
        <v>400000</v>
      </c>
      <c r="D29" s="33">
        <v>400000</v>
      </c>
      <c r="E29" s="34" t="s">
        <v>63</v>
      </c>
      <c r="F29" s="35" t="s">
        <v>472</v>
      </c>
      <c r="G29" s="35" t="s">
        <v>472</v>
      </c>
      <c r="H29" s="34" t="s">
        <v>65</v>
      </c>
      <c r="I29" s="36" t="s">
        <v>473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471</v>
      </c>
      <c r="C30" s="38"/>
      <c r="D30" s="39"/>
      <c r="E30" s="40"/>
      <c r="F30" s="39">
        <v>400000</v>
      </c>
      <c r="G30" s="39">
        <v>400000</v>
      </c>
      <c r="H30" s="40" t="s">
        <v>66</v>
      </c>
      <c r="I30" s="41" t="s">
        <v>469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 t="s">
        <v>223</v>
      </c>
      <c r="C31" s="43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47"/>
      <c r="B32" s="48"/>
      <c r="C32" s="48"/>
      <c r="D32" s="49"/>
      <c r="E32" s="50"/>
      <c r="F32" s="49"/>
      <c r="G32" s="49"/>
      <c r="H32" s="50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47"/>
      <c r="B33" s="48"/>
      <c r="C33" s="48"/>
      <c r="D33" s="49"/>
      <c r="E33" s="50"/>
      <c r="F33" s="49"/>
      <c r="G33" s="49"/>
      <c r="H33" s="5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7"/>
      <c r="B34" s="48"/>
      <c r="C34" s="48"/>
      <c r="D34" s="49"/>
      <c r="E34" s="50"/>
      <c r="F34" s="49"/>
      <c r="G34" s="49"/>
      <c r="H34" s="5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48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48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48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48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48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48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48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48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48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48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48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48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48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48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48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48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48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48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48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48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48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48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48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48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48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48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48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48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48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48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48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48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48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48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48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48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48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48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48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48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48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48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48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48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48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48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48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48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48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48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48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48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48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48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48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48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48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48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48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48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48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48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48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48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48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48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48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48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48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48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48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48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48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48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48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48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48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48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48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48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48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48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48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48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48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48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48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48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48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48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48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48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48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48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48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48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48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48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48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48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48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48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48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 x14ac:dyDescent="0.55000000000000004">
      <c r="A575" s="47"/>
      <c r="B575" s="48"/>
      <c r="C575" s="48"/>
      <c r="D575" s="49"/>
      <c r="E575" s="50"/>
      <c r="F575" s="49"/>
      <c r="G575" s="49"/>
      <c r="H575" s="50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 x14ac:dyDescent="0.55000000000000004">
      <c r="A576" s="47"/>
      <c r="B576" s="48"/>
      <c r="C576" s="48"/>
      <c r="D576" s="49"/>
      <c r="E576" s="50"/>
      <c r="F576" s="49"/>
      <c r="G576" s="49"/>
      <c r="H576" s="50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9"/>
  <sheetViews>
    <sheetView zoomScale="80" zoomScaleNormal="80" workbookViewId="0">
      <selection activeCell="A32" sqref="A32:XFD35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55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675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401</v>
      </c>
      <c r="C8" s="32">
        <v>2300000</v>
      </c>
      <c r="D8" s="33">
        <v>2300000</v>
      </c>
      <c r="E8" s="34" t="s">
        <v>53</v>
      </c>
      <c r="F8" s="35" t="s">
        <v>404</v>
      </c>
      <c r="G8" s="35" t="s">
        <v>404</v>
      </c>
      <c r="H8" s="34" t="s">
        <v>57</v>
      </c>
      <c r="I8" s="36" t="s">
        <v>405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402</v>
      </c>
      <c r="C9" s="38"/>
      <c r="D9" s="39"/>
      <c r="E9" s="40" t="s">
        <v>54</v>
      </c>
      <c r="F9" s="39">
        <v>2292000</v>
      </c>
      <c r="G9" s="39">
        <v>2292000</v>
      </c>
      <c r="H9" s="40" t="s">
        <v>58</v>
      </c>
      <c r="I9" s="41" t="s">
        <v>406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403</v>
      </c>
      <c r="C10" s="43"/>
      <c r="D10" s="44"/>
      <c r="E10" s="52" t="s">
        <v>55</v>
      </c>
      <c r="F10" s="44"/>
      <c r="G10" s="44"/>
      <c r="H10" s="46" t="s">
        <v>59</v>
      </c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407</v>
      </c>
      <c r="C11" s="32">
        <v>250080</v>
      </c>
      <c r="D11" s="33">
        <v>250080</v>
      </c>
      <c r="E11" s="34" t="s">
        <v>63</v>
      </c>
      <c r="F11" s="35" t="s">
        <v>104</v>
      </c>
      <c r="G11" s="35" t="s">
        <v>104</v>
      </c>
      <c r="H11" s="34" t="s">
        <v>65</v>
      </c>
      <c r="I11" s="36" t="s">
        <v>410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408</v>
      </c>
      <c r="C12" s="38"/>
      <c r="D12" s="39"/>
      <c r="E12" s="40"/>
      <c r="F12" s="39">
        <v>250080</v>
      </c>
      <c r="G12" s="39">
        <v>250080</v>
      </c>
      <c r="H12" s="40" t="s">
        <v>66</v>
      </c>
      <c r="I12" s="41" t="s">
        <v>411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 t="s">
        <v>409</v>
      </c>
      <c r="C13" s="43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412</v>
      </c>
      <c r="C14" s="32">
        <v>326885</v>
      </c>
      <c r="D14" s="33">
        <v>326885</v>
      </c>
      <c r="E14" s="34" t="s">
        <v>63</v>
      </c>
      <c r="F14" s="35" t="s">
        <v>159</v>
      </c>
      <c r="G14" s="35" t="s">
        <v>159</v>
      </c>
      <c r="H14" s="34" t="s">
        <v>65</v>
      </c>
      <c r="I14" s="36" t="s">
        <v>415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413</v>
      </c>
      <c r="C15" s="38"/>
      <c r="D15" s="39"/>
      <c r="E15" s="40"/>
      <c r="F15" s="39">
        <v>326885</v>
      </c>
      <c r="G15" s="39">
        <v>326885</v>
      </c>
      <c r="H15" s="40" t="s">
        <v>66</v>
      </c>
      <c r="I15" s="41" t="s">
        <v>416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 t="s">
        <v>414</v>
      </c>
      <c r="C16" s="43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417</v>
      </c>
      <c r="C17" s="32">
        <v>119500</v>
      </c>
      <c r="D17" s="33">
        <v>119500</v>
      </c>
      <c r="E17" s="34" t="s">
        <v>63</v>
      </c>
      <c r="F17" s="35" t="s">
        <v>420</v>
      </c>
      <c r="G17" s="35" t="s">
        <v>420</v>
      </c>
      <c r="H17" s="34" t="s">
        <v>65</v>
      </c>
      <c r="I17" s="36" t="s">
        <v>421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418</v>
      </c>
      <c r="C18" s="38"/>
      <c r="D18" s="39"/>
      <c r="E18" s="40"/>
      <c r="F18" s="39">
        <v>119500</v>
      </c>
      <c r="G18" s="39">
        <v>119500</v>
      </c>
      <c r="H18" s="40" t="s">
        <v>66</v>
      </c>
      <c r="I18" s="41" t="s">
        <v>422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 t="s">
        <v>419</v>
      </c>
      <c r="C19" s="43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423</v>
      </c>
      <c r="C20" s="32">
        <v>131300</v>
      </c>
      <c r="D20" s="33">
        <v>131300</v>
      </c>
      <c r="E20" s="34" t="s">
        <v>63</v>
      </c>
      <c r="F20" s="35" t="s">
        <v>424</v>
      </c>
      <c r="G20" s="35" t="s">
        <v>424</v>
      </c>
      <c r="H20" s="34" t="s">
        <v>65</v>
      </c>
      <c r="I20" s="36" t="s">
        <v>425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/>
      <c r="C21" s="38"/>
      <c r="D21" s="39"/>
      <c r="E21" s="40"/>
      <c r="F21" s="39">
        <v>130500</v>
      </c>
      <c r="G21" s="39">
        <v>130500</v>
      </c>
      <c r="H21" s="40" t="s">
        <v>66</v>
      </c>
      <c r="I21" s="41" t="s">
        <v>426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121</v>
      </c>
      <c r="C23" s="32">
        <v>278200</v>
      </c>
      <c r="D23" s="33">
        <v>278200</v>
      </c>
      <c r="E23" s="34" t="s">
        <v>63</v>
      </c>
      <c r="F23" s="35" t="s">
        <v>124</v>
      </c>
      <c r="G23" s="35" t="s">
        <v>124</v>
      </c>
      <c r="H23" s="34" t="s">
        <v>65</v>
      </c>
      <c r="I23" s="36" t="s">
        <v>429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427</v>
      </c>
      <c r="C24" s="38"/>
      <c r="D24" s="39"/>
      <c r="E24" s="40"/>
      <c r="F24" s="39">
        <v>278000</v>
      </c>
      <c r="G24" s="39">
        <v>278000</v>
      </c>
      <c r="H24" s="40" t="s">
        <v>66</v>
      </c>
      <c r="I24" s="41" t="s">
        <v>426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 t="s">
        <v>428</v>
      </c>
      <c r="C25" s="43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430</v>
      </c>
      <c r="C26" s="32">
        <v>396970</v>
      </c>
      <c r="D26" s="33">
        <v>396970</v>
      </c>
      <c r="E26" s="34" t="s">
        <v>63</v>
      </c>
      <c r="F26" s="35" t="s">
        <v>118</v>
      </c>
      <c r="G26" s="35" t="s">
        <v>118</v>
      </c>
      <c r="H26" s="34" t="s">
        <v>65</v>
      </c>
      <c r="I26" s="36" t="s">
        <v>433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431</v>
      </c>
      <c r="C27" s="38"/>
      <c r="D27" s="39"/>
      <c r="E27" s="40"/>
      <c r="F27" s="39">
        <v>396970</v>
      </c>
      <c r="G27" s="39">
        <v>396970</v>
      </c>
      <c r="H27" s="40" t="s">
        <v>66</v>
      </c>
      <c r="I27" s="41" t="s">
        <v>434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 t="s">
        <v>432</v>
      </c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435</v>
      </c>
      <c r="C29" s="32">
        <v>495565</v>
      </c>
      <c r="D29" s="33">
        <v>495565</v>
      </c>
      <c r="E29" s="34" t="s">
        <v>63</v>
      </c>
      <c r="F29" s="35" t="s">
        <v>118</v>
      </c>
      <c r="G29" s="35" t="s">
        <v>118</v>
      </c>
      <c r="H29" s="34" t="s">
        <v>65</v>
      </c>
      <c r="I29" s="36" t="s">
        <v>436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/>
      <c r="C30" s="38"/>
      <c r="D30" s="39"/>
      <c r="E30" s="40"/>
      <c r="F30" s="39">
        <v>495565</v>
      </c>
      <c r="G30" s="39">
        <v>495565</v>
      </c>
      <c r="H30" s="40" t="s">
        <v>66</v>
      </c>
      <c r="I30" s="41" t="s">
        <v>437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43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47"/>
      <c r="B32" s="48"/>
      <c r="C32" s="48"/>
      <c r="D32" s="49"/>
      <c r="E32" s="50"/>
      <c r="F32" s="49"/>
      <c r="G32" s="49"/>
      <c r="H32" s="50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47"/>
      <c r="B33" s="48"/>
      <c r="C33" s="48"/>
      <c r="D33" s="49"/>
      <c r="E33" s="50"/>
      <c r="F33" s="49"/>
      <c r="G33" s="49"/>
      <c r="H33" s="5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7"/>
      <c r="B34" s="48"/>
      <c r="C34" s="48"/>
      <c r="D34" s="49"/>
      <c r="E34" s="50"/>
      <c r="F34" s="49"/>
      <c r="G34" s="49"/>
      <c r="H34" s="5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48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48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48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48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48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48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48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48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48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48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48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48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48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48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48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48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48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48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48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48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48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48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48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48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48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48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48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48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48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48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48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48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48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48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48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48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48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48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48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48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48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48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48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48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48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48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48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48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48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48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48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48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48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48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48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48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48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48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48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48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48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48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48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48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48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48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48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48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48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48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48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48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48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48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48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48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48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48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48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48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48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48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48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48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48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48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48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48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48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48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48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48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48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48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48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48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48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48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48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48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48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48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48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 x14ac:dyDescent="0.55000000000000004">
      <c r="A575" s="47"/>
      <c r="B575" s="48"/>
      <c r="C575" s="48"/>
      <c r="D575" s="49"/>
      <c r="E575" s="50"/>
      <c r="F575" s="49"/>
      <c r="G575" s="49"/>
      <c r="H575" s="50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 x14ac:dyDescent="0.55000000000000004">
      <c r="A576" s="47"/>
      <c r="B576" s="48"/>
      <c r="C576" s="48"/>
      <c r="D576" s="49"/>
      <c r="E576" s="50"/>
      <c r="F576" s="49"/>
      <c r="G576" s="49"/>
      <c r="H576" s="50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 x14ac:dyDescent="0.55000000000000004">
      <c r="A577" s="47"/>
      <c r="B577" s="48"/>
      <c r="C577" s="48"/>
      <c r="D577" s="49"/>
      <c r="E577" s="50"/>
      <c r="F577" s="49"/>
      <c r="G577" s="49"/>
      <c r="H577" s="50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 x14ac:dyDescent="0.55000000000000004">
      <c r="A578" s="47"/>
      <c r="B578" s="48"/>
      <c r="C578" s="48"/>
      <c r="D578" s="49"/>
      <c r="E578" s="50"/>
      <c r="F578" s="49"/>
      <c r="G578" s="49"/>
      <c r="H578" s="50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 x14ac:dyDescent="0.55000000000000004">
      <c r="A579" s="47"/>
      <c r="B579" s="48"/>
      <c r="C579" s="48"/>
      <c r="D579" s="49"/>
      <c r="E579" s="50"/>
      <c r="F579" s="49"/>
      <c r="G579" s="49"/>
      <c r="H579" s="50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 x14ac:dyDescent="0.55000000000000004">
      <c r="A580" s="47"/>
      <c r="B580" s="48"/>
      <c r="C580" s="48"/>
      <c r="D580" s="49"/>
      <c r="E580" s="50"/>
      <c r="F580" s="49"/>
      <c r="G580" s="49"/>
      <c r="H580" s="50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 x14ac:dyDescent="0.55000000000000004">
      <c r="A581" s="47"/>
      <c r="B581" s="48"/>
      <c r="C581" s="48"/>
      <c r="D581" s="49"/>
      <c r="E581" s="50"/>
      <c r="F581" s="49"/>
      <c r="G581" s="49"/>
      <c r="H581" s="50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 x14ac:dyDescent="0.55000000000000004">
      <c r="A582" s="47"/>
      <c r="B582" s="48"/>
      <c r="C582" s="48"/>
      <c r="D582" s="49"/>
      <c r="E582" s="50"/>
      <c r="F582" s="49"/>
      <c r="G582" s="49"/>
      <c r="H582" s="50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 x14ac:dyDescent="0.55000000000000004">
      <c r="A583" s="47"/>
      <c r="B583" s="48"/>
      <c r="C583" s="48"/>
      <c r="D583" s="49"/>
      <c r="E583" s="50"/>
      <c r="F583" s="49"/>
      <c r="G583" s="49"/>
      <c r="H583" s="50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 x14ac:dyDescent="0.55000000000000004">
      <c r="A584" s="47"/>
      <c r="B584" s="48"/>
      <c r="C584" s="48"/>
      <c r="D584" s="49"/>
      <c r="E584" s="50"/>
      <c r="F584" s="49"/>
      <c r="G584" s="49"/>
      <c r="H584" s="50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 x14ac:dyDescent="0.55000000000000004">
      <c r="A585" s="47"/>
      <c r="B585" s="48"/>
      <c r="C585" s="48"/>
      <c r="D585" s="49"/>
      <c r="E585" s="50"/>
      <c r="F585" s="49"/>
      <c r="G585" s="49"/>
      <c r="H585" s="50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 x14ac:dyDescent="0.55000000000000004">
      <c r="A586" s="47"/>
      <c r="B586" s="48"/>
      <c r="C586" s="48"/>
      <c r="D586" s="49"/>
      <c r="E586" s="50"/>
      <c r="F586" s="49"/>
      <c r="G586" s="49"/>
      <c r="H586" s="50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 x14ac:dyDescent="0.55000000000000004">
      <c r="A587" s="47"/>
      <c r="B587" s="48"/>
      <c r="C587" s="48"/>
      <c r="D587" s="49"/>
      <c r="E587" s="50"/>
      <c r="F587" s="49"/>
      <c r="G587" s="49"/>
      <c r="H587" s="50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 x14ac:dyDescent="0.55000000000000004">
      <c r="A588" s="47"/>
      <c r="B588" s="48"/>
      <c r="C588" s="48"/>
      <c r="D588" s="49"/>
      <c r="E588" s="50"/>
      <c r="F588" s="49"/>
      <c r="G588" s="49"/>
      <c r="H588" s="50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 x14ac:dyDescent="0.55000000000000004">
      <c r="A589" s="47"/>
      <c r="B589" s="48"/>
      <c r="C589" s="48"/>
      <c r="D589" s="49"/>
      <c r="E589" s="50"/>
      <c r="F589" s="49"/>
      <c r="G589" s="49"/>
      <c r="H589" s="50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5"/>
  <sheetViews>
    <sheetView topLeftCell="A19" zoomScale="80" zoomScaleNormal="80" workbookViewId="0">
      <selection activeCell="A32" sqref="A32:XFD35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55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674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365</v>
      </c>
      <c r="C8" s="32">
        <v>300000</v>
      </c>
      <c r="D8" s="33">
        <v>300000</v>
      </c>
      <c r="E8" s="34" t="s">
        <v>63</v>
      </c>
      <c r="F8" s="35" t="s">
        <v>368</v>
      </c>
      <c r="G8" s="35" t="s">
        <v>368</v>
      </c>
      <c r="H8" s="34" t="s">
        <v>65</v>
      </c>
      <c r="I8" s="36" t="s">
        <v>369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366</v>
      </c>
      <c r="C9" s="38"/>
      <c r="D9" s="39"/>
      <c r="E9" s="40"/>
      <c r="F9" s="39">
        <v>300000</v>
      </c>
      <c r="G9" s="39">
        <v>300000</v>
      </c>
      <c r="H9" s="40" t="s">
        <v>66</v>
      </c>
      <c r="I9" s="41" t="s">
        <v>370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367</v>
      </c>
      <c r="C10" s="43"/>
      <c r="D10" s="44"/>
      <c r="E10" s="52"/>
      <c r="F10" s="44"/>
      <c r="G10" s="44"/>
      <c r="H10" s="46"/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371</v>
      </c>
      <c r="C11" s="32">
        <v>499583</v>
      </c>
      <c r="D11" s="33">
        <v>499583</v>
      </c>
      <c r="E11" s="34" t="s">
        <v>63</v>
      </c>
      <c r="F11" s="35" t="s">
        <v>374</v>
      </c>
      <c r="G11" s="35" t="s">
        <v>374</v>
      </c>
      <c r="H11" s="34" t="s">
        <v>65</v>
      </c>
      <c r="I11" s="36" t="s">
        <v>375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372</v>
      </c>
      <c r="C12" s="38"/>
      <c r="D12" s="39"/>
      <c r="E12" s="40"/>
      <c r="F12" s="39">
        <v>499583</v>
      </c>
      <c r="G12" s="39">
        <v>499583</v>
      </c>
      <c r="H12" s="40" t="s">
        <v>66</v>
      </c>
      <c r="I12" s="41" t="s">
        <v>370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 t="s">
        <v>373</v>
      </c>
      <c r="C13" s="43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376</v>
      </c>
      <c r="C14" s="32">
        <v>460100</v>
      </c>
      <c r="D14" s="33">
        <v>460100</v>
      </c>
      <c r="E14" s="34" t="s">
        <v>63</v>
      </c>
      <c r="F14" s="35" t="s">
        <v>124</v>
      </c>
      <c r="G14" s="35" t="s">
        <v>124</v>
      </c>
      <c r="H14" s="34" t="s">
        <v>65</v>
      </c>
      <c r="I14" s="36" t="s">
        <v>378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377</v>
      </c>
      <c r="C15" s="38"/>
      <c r="D15" s="39"/>
      <c r="E15" s="40"/>
      <c r="F15" s="39">
        <v>460000</v>
      </c>
      <c r="G15" s="39">
        <v>460000</v>
      </c>
      <c r="H15" s="40" t="s">
        <v>66</v>
      </c>
      <c r="I15" s="41" t="s">
        <v>379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/>
      <c r="C16" s="43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380</v>
      </c>
      <c r="C17" s="32">
        <v>362450</v>
      </c>
      <c r="D17" s="33">
        <v>362450</v>
      </c>
      <c r="E17" s="34" t="s">
        <v>63</v>
      </c>
      <c r="F17" s="35" t="s">
        <v>382</v>
      </c>
      <c r="G17" s="35" t="s">
        <v>382</v>
      </c>
      <c r="H17" s="34" t="s">
        <v>65</v>
      </c>
      <c r="I17" s="36" t="s">
        <v>383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381</v>
      </c>
      <c r="C18" s="38"/>
      <c r="D18" s="39"/>
      <c r="E18" s="40"/>
      <c r="F18" s="39">
        <v>362450</v>
      </c>
      <c r="G18" s="39">
        <v>362450</v>
      </c>
      <c r="H18" s="40" t="s">
        <v>66</v>
      </c>
      <c r="I18" s="41" t="s">
        <v>379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/>
      <c r="C19" s="43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384</v>
      </c>
      <c r="C20" s="32">
        <v>288900</v>
      </c>
      <c r="D20" s="33">
        <v>288900</v>
      </c>
      <c r="E20" s="34" t="s">
        <v>63</v>
      </c>
      <c r="F20" s="35" t="s">
        <v>137</v>
      </c>
      <c r="G20" s="35" t="s">
        <v>137</v>
      </c>
      <c r="H20" s="34" t="s">
        <v>65</v>
      </c>
      <c r="I20" s="36" t="s">
        <v>386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135</v>
      </c>
      <c r="C21" s="38"/>
      <c r="D21" s="39"/>
      <c r="E21" s="40"/>
      <c r="F21" s="39">
        <v>288900</v>
      </c>
      <c r="G21" s="39">
        <v>288900</v>
      </c>
      <c r="H21" s="40" t="s">
        <v>66</v>
      </c>
      <c r="I21" s="41" t="s">
        <v>387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 t="s">
        <v>385</v>
      </c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388</v>
      </c>
      <c r="C23" s="32">
        <v>1500000</v>
      </c>
      <c r="D23" s="33">
        <v>1488096.5</v>
      </c>
      <c r="E23" s="34" t="s">
        <v>53</v>
      </c>
      <c r="F23" s="35" t="s">
        <v>390</v>
      </c>
      <c r="G23" s="35" t="s">
        <v>390</v>
      </c>
      <c r="H23" s="34" t="s">
        <v>57</v>
      </c>
      <c r="I23" s="36" t="s">
        <v>391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389</v>
      </c>
      <c r="C24" s="38"/>
      <c r="D24" s="39"/>
      <c r="E24" s="40" t="s">
        <v>54</v>
      </c>
      <c r="F24" s="39">
        <v>1450000</v>
      </c>
      <c r="G24" s="39">
        <v>1450000</v>
      </c>
      <c r="H24" s="40" t="s">
        <v>58</v>
      </c>
      <c r="I24" s="41" t="s">
        <v>392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43"/>
      <c r="D25" s="44"/>
      <c r="E25" s="52" t="s">
        <v>55</v>
      </c>
      <c r="F25" s="44"/>
      <c r="G25" s="44"/>
      <c r="H25" s="46" t="s">
        <v>59</v>
      </c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393</v>
      </c>
      <c r="C26" s="32">
        <v>112776.93</v>
      </c>
      <c r="D26" s="33">
        <v>112776.93</v>
      </c>
      <c r="E26" s="34" t="s">
        <v>63</v>
      </c>
      <c r="F26" s="35" t="s">
        <v>395</v>
      </c>
      <c r="G26" s="35" t="s">
        <v>395</v>
      </c>
      <c r="H26" s="34" t="s">
        <v>65</v>
      </c>
      <c r="I26" s="36" t="s">
        <v>396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394</v>
      </c>
      <c r="C27" s="38"/>
      <c r="D27" s="39"/>
      <c r="E27" s="40"/>
      <c r="F27" s="39">
        <v>112776.93</v>
      </c>
      <c r="G27" s="39">
        <v>112776.93</v>
      </c>
      <c r="H27" s="40" t="s">
        <v>66</v>
      </c>
      <c r="I27" s="41" t="s">
        <v>392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397</v>
      </c>
      <c r="C29" s="32">
        <v>188453.75</v>
      </c>
      <c r="D29" s="33">
        <v>188453.75</v>
      </c>
      <c r="E29" s="34" t="s">
        <v>63</v>
      </c>
      <c r="F29" s="35" t="s">
        <v>167</v>
      </c>
      <c r="G29" s="35" t="s">
        <v>167</v>
      </c>
      <c r="H29" s="34" t="s">
        <v>65</v>
      </c>
      <c r="I29" s="36" t="s">
        <v>399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398</v>
      </c>
      <c r="C30" s="38"/>
      <c r="D30" s="39"/>
      <c r="E30" s="40"/>
      <c r="F30" s="39">
        <v>188000</v>
      </c>
      <c r="G30" s="39">
        <v>188000</v>
      </c>
      <c r="H30" s="40" t="s">
        <v>66</v>
      </c>
      <c r="I30" s="41" t="s">
        <v>400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43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47"/>
      <c r="B32" s="48"/>
      <c r="C32" s="48"/>
      <c r="D32" s="49"/>
      <c r="E32" s="50"/>
      <c r="F32" s="49"/>
      <c r="G32" s="49"/>
      <c r="H32" s="50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47"/>
      <c r="B33" s="48"/>
      <c r="C33" s="48"/>
      <c r="D33" s="49"/>
      <c r="E33" s="50"/>
      <c r="F33" s="49"/>
      <c r="G33" s="49"/>
      <c r="H33" s="5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7"/>
      <c r="B34" s="48"/>
      <c r="C34" s="48"/>
      <c r="D34" s="49"/>
      <c r="E34" s="50"/>
      <c r="F34" s="49"/>
      <c r="G34" s="49"/>
      <c r="H34" s="5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48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48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48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48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48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48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48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48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48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48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48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48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48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48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48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48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48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48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48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48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48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48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48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48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48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48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48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48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48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48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48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48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48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48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48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48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48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48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48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48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48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48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48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48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48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48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48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48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48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48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48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48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48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48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1"/>
  <sheetViews>
    <sheetView zoomScale="80" zoomScaleNormal="80" workbookViewId="0">
      <selection activeCell="A44" sqref="A44:XFD47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76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70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673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71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72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73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315</v>
      </c>
      <c r="C8" s="68">
        <v>4800000</v>
      </c>
      <c r="D8" s="33">
        <v>4790400</v>
      </c>
      <c r="E8" s="34" t="s">
        <v>53</v>
      </c>
      <c r="F8" s="35" t="s">
        <v>318</v>
      </c>
      <c r="G8" s="35" t="s">
        <v>318</v>
      </c>
      <c r="H8" s="34" t="s">
        <v>57</v>
      </c>
      <c r="I8" s="36" t="s">
        <v>319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316</v>
      </c>
      <c r="C9" s="74"/>
      <c r="D9" s="39"/>
      <c r="E9" s="40" t="s">
        <v>54</v>
      </c>
      <c r="F9" s="39">
        <v>4773500</v>
      </c>
      <c r="G9" s="39">
        <v>4773500</v>
      </c>
      <c r="H9" s="40" t="s">
        <v>58</v>
      </c>
      <c r="I9" s="41" t="s">
        <v>320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 t="s">
        <v>317</v>
      </c>
      <c r="C10" s="75"/>
      <c r="D10" s="44"/>
      <c r="E10" s="52" t="s">
        <v>55</v>
      </c>
      <c r="F10" s="44"/>
      <c r="G10" s="44"/>
      <c r="H10" s="46" t="s">
        <v>59</v>
      </c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321</v>
      </c>
      <c r="C11" s="68">
        <v>1500000</v>
      </c>
      <c r="D11" s="33">
        <v>1262422.28</v>
      </c>
      <c r="E11" s="34" t="s">
        <v>153</v>
      </c>
      <c r="F11" s="35" t="s">
        <v>167</v>
      </c>
      <c r="G11" s="35" t="s">
        <v>167</v>
      </c>
      <c r="H11" s="34" t="s">
        <v>57</v>
      </c>
      <c r="I11" s="36" t="s">
        <v>323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322</v>
      </c>
      <c r="C12" s="74"/>
      <c r="D12" s="39"/>
      <c r="E12" s="40"/>
      <c r="F12" s="39">
        <v>1262220</v>
      </c>
      <c r="G12" s="39">
        <v>1262220</v>
      </c>
      <c r="H12" s="40" t="s">
        <v>58</v>
      </c>
      <c r="I12" s="41" t="s">
        <v>327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75"/>
      <c r="D13" s="44"/>
      <c r="E13" s="52"/>
      <c r="F13" s="44"/>
      <c r="G13" s="44"/>
      <c r="H13" s="46" t="s">
        <v>59</v>
      </c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324</v>
      </c>
      <c r="C14" s="68">
        <v>500000</v>
      </c>
      <c r="D14" s="33">
        <v>500000</v>
      </c>
      <c r="E14" s="34" t="s">
        <v>63</v>
      </c>
      <c r="F14" s="35" t="s">
        <v>325</v>
      </c>
      <c r="G14" s="35" t="s">
        <v>325</v>
      </c>
      <c r="H14" s="34" t="s">
        <v>65</v>
      </c>
      <c r="I14" s="36" t="s">
        <v>326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145</v>
      </c>
      <c r="C15" s="74"/>
      <c r="D15" s="39"/>
      <c r="E15" s="40"/>
      <c r="F15" s="39">
        <v>499000</v>
      </c>
      <c r="G15" s="39">
        <v>499000</v>
      </c>
      <c r="H15" s="40" t="s">
        <v>66</v>
      </c>
      <c r="I15" s="41" t="s">
        <v>328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/>
      <c r="C16" s="75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329</v>
      </c>
      <c r="C17" s="68">
        <v>230000</v>
      </c>
      <c r="D17" s="33">
        <v>223070.29</v>
      </c>
      <c r="E17" s="34" t="s">
        <v>63</v>
      </c>
      <c r="F17" s="35" t="s">
        <v>195</v>
      </c>
      <c r="G17" s="35" t="s">
        <v>195</v>
      </c>
      <c r="H17" s="34" t="s">
        <v>65</v>
      </c>
      <c r="I17" s="36" t="s">
        <v>331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330</v>
      </c>
      <c r="C18" s="74"/>
      <c r="D18" s="39"/>
      <c r="E18" s="40"/>
      <c r="F18" s="39">
        <v>223000</v>
      </c>
      <c r="G18" s="39">
        <v>223000</v>
      </c>
      <c r="H18" s="40" t="s">
        <v>66</v>
      </c>
      <c r="I18" s="41" t="s">
        <v>332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/>
      <c r="C19" s="75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333</v>
      </c>
      <c r="C20" s="68">
        <v>226947</v>
      </c>
      <c r="D20" s="33">
        <v>226947</v>
      </c>
      <c r="E20" s="34" t="s">
        <v>63</v>
      </c>
      <c r="F20" s="35" t="s">
        <v>167</v>
      </c>
      <c r="G20" s="35" t="s">
        <v>167</v>
      </c>
      <c r="H20" s="34" t="s">
        <v>65</v>
      </c>
      <c r="I20" s="36" t="s">
        <v>334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166</v>
      </c>
      <c r="C21" s="74"/>
      <c r="D21" s="39"/>
      <c r="E21" s="40"/>
      <c r="F21" s="39">
        <v>226000</v>
      </c>
      <c r="G21" s="39">
        <v>226000</v>
      </c>
      <c r="H21" s="40" t="s">
        <v>66</v>
      </c>
      <c r="I21" s="41" t="s">
        <v>332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75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335</v>
      </c>
      <c r="C23" s="68">
        <v>318083.3</v>
      </c>
      <c r="D23" s="33">
        <v>318083.3</v>
      </c>
      <c r="E23" s="34" t="s">
        <v>63</v>
      </c>
      <c r="F23" s="35" t="s">
        <v>167</v>
      </c>
      <c r="G23" s="35" t="s">
        <v>167</v>
      </c>
      <c r="H23" s="34" t="s">
        <v>65</v>
      </c>
      <c r="I23" s="36" t="s">
        <v>337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336</v>
      </c>
      <c r="C24" s="74"/>
      <c r="D24" s="39"/>
      <c r="E24" s="40"/>
      <c r="F24" s="39">
        <v>318000</v>
      </c>
      <c r="G24" s="39">
        <v>318000</v>
      </c>
      <c r="H24" s="40" t="s">
        <v>66</v>
      </c>
      <c r="I24" s="41" t="s">
        <v>332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/>
      <c r="C25" s="75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338</v>
      </c>
      <c r="C26" s="68">
        <v>31400000</v>
      </c>
      <c r="D26" s="33">
        <v>31368300.670000002</v>
      </c>
      <c r="E26" s="34" t="s">
        <v>53</v>
      </c>
      <c r="F26" s="35" t="s">
        <v>341</v>
      </c>
      <c r="G26" s="35" t="s">
        <v>341</v>
      </c>
      <c r="H26" s="34" t="s">
        <v>57</v>
      </c>
      <c r="I26" s="36" t="s">
        <v>342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339</v>
      </c>
      <c r="C27" s="74"/>
      <c r="D27" s="39"/>
      <c r="E27" s="40" t="s">
        <v>54</v>
      </c>
      <c r="F27" s="39">
        <v>31330000</v>
      </c>
      <c r="G27" s="39">
        <v>31330000</v>
      </c>
      <c r="H27" s="40" t="s">
        <v>58</v>
      </c>
      <c r="I27" s="41" t="s">
        <v>343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 t="s">
        <v>340</v>
      </c>
      <c r="C28" s="75"/>
      <c r="D28" s="44"/>
      <c r="E28" s="52" t="s">
        <v>55</v>
      </c>
      <c r="F28" s="44"/>
      <c r="G28" s="44"/>
      <c r="H28" s="46" t="s">
        <v>59</v>
      </c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193</v>
      </c>
      <c r="C29" s="68">
        <v>1700000</v>
      </c>
      <c r="D29" s="33">
        <v>1669071.03</v>
      </c>
      <c r="E29" s="34" t="s">
        <v>153</v>
      </c>
      <c r="F29" s="35" t="s">
        <v>345</v>
      </c>
      <c r="G29" s="35" t="s">
        <v>345</v>
      </c>
      <c r="H29" s="34" t="s">
        <v>57</v>
      </c>
      <c r="I29" s="36" t="s">
        <v>346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344</v>
      </c>
      <c r="C30" s="74"/>
      <c r="D30" s="39"/>
      <c r="E30" s="40"/>
      <c r="F30" s="39">
        <v>1669000</v>
      </c>
      <c r="G30" s="39">
        <v>1669000</v>
      </c>
      <c r="H30" s="40" t="s">
        <v>58</v>
      </c>
      <c r="I30" s="41" t="s">
        <v>347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75"/>
      <c r="D31" s="44"/>
      <c r="E31" s="52"/>
      <c r="F31" s="44"/>
      <c r="G31" s="44"/>
      <c r="H31" s="46" t="s">
        <v>59</v>
      </c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31">
        <v>9</v>
      </c>
      <c r="B32" s="32" t="s">
        <v>348</v>
      </c>
      <c r="C32" s="68">
        <v>495000</v>
      </c>
      <c r="D32" s="33">
        <v>495000</v>
      </c>
      <c r="E32" s="34" t="s">
        <v>63</v>
      </c>
      <c r="F32" s="35" t="s">
        <v>350</v>
      </c>
      <c r="G32" s="35" t="s">
        <v>350</v>
      </c>
      <c r="H32" s="34" t="s">
        <v>65</v>
      </c>
      <c r="I32" s="36" t="s">
        <v>351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7"/>
      <c r="B33" s="38" t="s">
        <v>349</v>
      </c>
      <c r="C33" s="74"/>
      <c r="D33" s="39"/>
      <c r="E33" s="40"/>
      <c r="F33" s="39">
        <v>495000</v>
      </c>
      <c r="G33" s="39">
        <v>495000</v>
      </c>
      <c r="H33" s="40" t="s">
        <v>66</v>
      </c>
      <c r="I33" s="41" t="s">
        <v>352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2"/>
      <c r="B34" s="43"/>
      <c r="C34" s="75"/>
      <c r="D34" s="44"/>
      <c r="E34" s="52"/>
      <c r="F34" s="44"/>
      <c r="G34" s="44"/>
      <c r="H34" s="46"/>
      <c r="I34" s="5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31">
        <v>10</v>
      </c>
      <c r="B35" s="32" t="s">
        <v>353</v>
      </c>
      <c r="C35" s="68">
        <v>419910</v>
      </c>
      <c r="D35" s="33">
        <v>419910</v>
      </c>
      <c r="E35" s="34" t="s">
        <v>63</v>
      </c>
      <c r="F35" s="35" t="s">
        <v>118</v>
      </c>
      <c r="G35" s="35" t="s">
        <v>118</v>
      </c>
      <c r="H35" s="34" t="s">
        <v>65</v>
      </c>
      <c r="I35" s="36" t="s">
        <v>355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37"/>
      <c r="B36" s="38" t="s">
        <v>354</v>
      </c>
      <c r="C36" s="74"/>
      <c r="D36" s="39"/>
      <c r="E36" s="40"/>
      <c r="F36" s="39">
        <v>419000</v>
      </c>
      <c r="G36" s="39">
        <v>419000</v>
      </c>
      <c r="H36" s="40" t="s">
        <v>66</v>
      </c>
      <c r="I36" s="41" t="s">
        <v>352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2"/>
      <c r="B37" s="43"/>
      <c r="C37" s="75"/>
      <c r="D37" s="44"/>
      <c r="E37" s="52"/>
      <c r="F37" s="44"/>
      <c r="G37" s="44"/>
      <c r="H37" s="46"/>
      <c r="I37" s="5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31">
        <v>11</v>
      </c>
      <c r="B38" s="32" t="s">
        <v>356</v>
      </c>
      <c r="C38" s="68">
        <v>195246</v>
      </c>
      <c r="D38" s="33">
        <v>195246</v>
      </c>
      <c r="E38" s="34" t="s">
        <v>63</v>
      </c>
      <c r="F38" s="35" t="s">
        <v>182</v>
      </c>
      <c r="G38" s="35" t="s">
        <v>182</v>
      </c>
      <c r="H38" s="34" t="s">
        <v>65</v>
      </c>
      <c r="I38" s="36" t="s">
        <v>359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37"/>
      <c r="B39" s="38" t="s">
        <v>357</v>
      </c>
      <c r="C39" s="74"/>
      <c r="D39" s="39"/>
      <c r="E39" s="40"/>
      <c r="F39" s="39">
        <v>195246</v>
      </c>
      <c r="G39" s="39">
        <v>195246</v>
      </c>
      <c r="H39" s="40" t="s">
        <v>66</v>
      </c>
      <c r="I39" s="41" t="s">
        <v>352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2"/>
      <c r="B40" s="43" t="s">
        <v>358</v>
      </c>
      <c r="C40" s="75"/>
      <c r="D40" s="44"/>
      <c r="E40" s="52"/>
      <c r="F40" s="44"/>
      <c r="G40" s="44"/>
      <c r="H40" s="46"/>
      <c r="I40" s="5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31">
        <v>12</v>
      </c>
      <c r="B41" s="32" t="s">
        <v>360</v>
      </c>
      <c r="C41" s="68">
        <v>480000</v>
      </c>
      <c r="D41" s="33">
        <v>480000</v>
      </c>
      <c r="E41" s="34" t="s">
        <v>63</v>
      </c>
      <c r="F41" s="35" t="s">
        <v>363</v>
      </c>
      <c r="G41" s="35" t="s">
        <v>363</v>
      </c>
      <c r="H41" s="34" t="s">
        <v>65</v>
      </c>
      <c r="I41" s="36" t="s">
        <v>364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37"/>
      <c r="B42" s="38" t="s">
        <v>361</v>
      </c>
      <c r="C42" s="74"/>
      <c r="D42" s="39"/>
      <c r="E42" s="40"/>
      <c r="F42" s="39">
        <v>480000</v>
      </c>
      <c r="G42" s="39">
        <v>480000</v>
      </c>
      <c r="H42" s="40" t="s">
        <v>66</v>
      </c>
      <c r="I42" s="41" t="s">
        <v>352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2"/>
      <c r="B43" s="43" t="s">
        <v>362</v>
      </c>
      <c r="C43" s="75"/>
      <c r="D43" s="44"/>
      <c r="E43" s="52"/>
      <c r="F43" s="44"/>
      <c r="G43" s="44"/>
      <c r="H43" s="46"/>
      <c r="I43" s="5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69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69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69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69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69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69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69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69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69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69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69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69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69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69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69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69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69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69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69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69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69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69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69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69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69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69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69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69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69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69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69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69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69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69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69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69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69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69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69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69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69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69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69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69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69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69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69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69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69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69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69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69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69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69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69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69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69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69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69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69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69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69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69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69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69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69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69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69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69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69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69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69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69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69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69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69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69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69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69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69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69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69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69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69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69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69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69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69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69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69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69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69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69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69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69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69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69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69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69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69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69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69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69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69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69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69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69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69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69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69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69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69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69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69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69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69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69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69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69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69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69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69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69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69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69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69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69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69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69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69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69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69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69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69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69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69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69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69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69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69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69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69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69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69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69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69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69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69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69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69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69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69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69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69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69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69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69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69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69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69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69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69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69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69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69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69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69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69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69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69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69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69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69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69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69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69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69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69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69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69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69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69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69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69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69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69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69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69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69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69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69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69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69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69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69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69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69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69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69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69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69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69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69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69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69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69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69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69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69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69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69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69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69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69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69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69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69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69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69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69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69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69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69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69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69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69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69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69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69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69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69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69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69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69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69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69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69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69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69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69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69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69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69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69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69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69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69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69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69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69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69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69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69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69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69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69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69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69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69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69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69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69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69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69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69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69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69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69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69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69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69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69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69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69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69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69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69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69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69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69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69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69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69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69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69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69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69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69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69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69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69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69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69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69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69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69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69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69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69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69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69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69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69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69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69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69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69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69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69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69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69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69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69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69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69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69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69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69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69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69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69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69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69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69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69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69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69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69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69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69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69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69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69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69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69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69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69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69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69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69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69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69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69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69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69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69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69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69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69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69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69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69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69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69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69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69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69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69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69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69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69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69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69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69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69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69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69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69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69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69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69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69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69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69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69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69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69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69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69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69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69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69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69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69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69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69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69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69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69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69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69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69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69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69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69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69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69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69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69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69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69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69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69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69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69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69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69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69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69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69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69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69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69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69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69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69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69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69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69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69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69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69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69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69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69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69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69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69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69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69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69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69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69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69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69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69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69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69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69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69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69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69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69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69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69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69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69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69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69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69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69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69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69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69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69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69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69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69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69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69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69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69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69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69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69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69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69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69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69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69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69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69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69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69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69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69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69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69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69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69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69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69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69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69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69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69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69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69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69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69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69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69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69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69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69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69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69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69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69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69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69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69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69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69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69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69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69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69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69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69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69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69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69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69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69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69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69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69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69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69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69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69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69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69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69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69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69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69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69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69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69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3.25" customHeight="1" x14ac:dyDescent="0.55000000000000004">
      <c r="A575" s="47"/>
      <c r="B575" s="48"/>
      <c r="C575" s="69"/>
      <c r="D575" s="49"/>
      <c r="E575" s="50"/>
      <c r="F575" s="49"/>
      <c r="G575" s="49"/>
      <c r="H575" s="50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3.25" customHeight="1" x14ac:dyDescent="0.55000000000000004">
      <c r="A576" s="47"/>
      <c r="B576" s="48"/>
      <c r="C576" s="69"/>
      <c r="D576" s="49"/>
      <c r="E576" s="50"/>
      <c r="F576" s="49"/>
      <c r="G576" s="49"/>
      <c r="H576" s="50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3.25" customHeight="1" x14ac:dyDescent="0.55000000000000004">
      <c r="A577" s="47"/>
      <c r="B577" s="48"/>
      <c r="C577" s="69"/>
      <c r="D577" s="49"/>
      <c r="E577" s="50"/>
      <c r="F577" s="49"/>
      <c r="G577" s="49"/>
      <c r="H577" s="50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3.25" customHeight="1" x14ac:dyDescent="0.55000000000000004">
      <c r="A578" s="47"/>
      <c r="B578" s="48"/>
      <c r="C578" s="69"/>
      <c r="D578" s="49"/>
      <c r="E578" s="50"/>
      <c r="F578" s="49"/>
      <c r="G578" s="49"/>
      <c r="H578" s="50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3.25" customHeight="1" x14ac:dyDescent="0.55000000000000004">
      <c r="A579" s="47"/>
      <c r="B579" s="48"/>
      <c r="C579" s="69"/>
      <c r="D579" s="49"/>
      <c r="E579" s="50"/>
      <c r="F579" s="49"/>
      <c r="G579" s="49"/>
      <c r="H579" s="50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3.25" customHeight="1" x14ac:dyDescent="0.55000000000000004">
      <c r="A580" s="47"/>
      <c r="B580" s="48"/>
      <c r="C580" s="69"/>
      <c r="D580" s="49"/>
      <c r="E580" s="50"/>
      <c r="F580" s="49"/>
      <c r="G580" s="49"/>
      <c r="H580" s="50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3.25" customHeight="1" x14ac:dyDescent="0.55000000000000004">
      <c r="A581" s="47"/>
      <c r="B581" s="48"/>
      <c r="C581" s="69"/>
      <c r="D581" s="49"/>
      <c r="E581" s="50"/>
      <c r="F581" s="49"/>
      <c r="G581" s="49"/>
      <c r="H581" s="50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3.25" customHeight="1" x14ac:dyDescent="0.55000000000000004">
      <c r="A582" s="47"/>
      <c r="B582" s="48"/>
      <c r="C582" s="69"/>
      <c r="D582" s="49"/>
      <c r="E582" s="50"/>
      <c r="F582" s="49"/>
      <c r="G582" s="49"/>
      <c r="H582" s="50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3.25" customHeight="1" x14ac:dyDescent="0.55000000000000004">
      <c r="A583" s="47"/>
      <c r="B583" s="48"/>
      <c r="C583" s="69"/>
      <c r="D583" s="49"/>
      <c r="E583" s="50"/>
      <c r="F583" s="49"/>
      <c r="G583" s="49"/>
      <c r="H583" s="50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3.25" customHeight="1" x14ac:dyDescent="0.55000000000000004">
      <c r="A584" s="47"/>
      <c r="B584" s="48"/>
      <c r="C584" s="69"/>
      <c r="D584" s="49"/>
      <c r="E584" s="50"/>
      <c r="F584" s="49"/>
      <c r="G584" s="49"/>
      <c r="H584" s="50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3.25" customHeight="1" x14ac:dyDescent="0.55000000000000004">
      <c r="A585" s="47"/>
      <c r="B585" s="48"/>
      <c r="C585" s="69"/>
      <c r="D585" s="49"/>
      <c r="E585" s="50"/>
      <c r="F585" s="49"/>
      <c r="G585" s="49"/>
      <c r="H585" s="50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3.25" customHeight="1" x14ac:dyDescent="0.55000000000000004">
      <c r="A586" s="47"/>
      <c r="B586" s="48"/>
      <c r="C586" s="69"/>
      <c r="D586" s="49"/>
      <c r="E586" s="50"/>
      <c r="F586" s="49"/>
      <c r="G586" s="49"/>
      <c r="H586" s="50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3.25" customHeight="1" x14ac:dyDescent="0.55000000000000004">
      <c r="A587" s="47"/>
      <c r="B587" s="48"/>
      <c r="C587" s="69"/>
      <c r="D587" s="49"/>
      <c r="E587" s="50"/>
      <c r="F587" s="49"/>
      <c r="G587" s="49"/>
      <c r="H587" s="50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3.25" customHeight="1" x14ac:dyDescent="0.55000000000000004">
      <c r="A588" s="47"/>
      <c r="B588" s="48"/>
      <c r="C588" s="69"/>
      <c r="D588" s="49"/>
      <c r="E588" s="50"/>
      <c r="F588" s="49"/>
      <c r="G588" s="49"/>
      <c r="H588" s="50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3.25" customHeight="1" x14ac:dyDescent="0.55000000000000004">
      <c r="A589" s="47"/>
      <c r="B589" s="48"/>
      <c r="C589" s="69"/>
      <c r="D589" s="49"/>
      <c r="E589" s="50"/>
      <c r="F589" s="49"/>
      <c r="G589" s="49"/>
      <c r="H589" s="50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3.25" customHeight="1" x14ac:dyDescent="0.55000000000000004">
      <c r="A590" s="47"/>
      <c r="B590" s="48"/>
      <c r="C590" s="69"/>
      <c r="D590" s="49"/>
      <c r="E590" s="50"/>
      <c r="F590" s="49"/>
      <c r="G590" s="49"/>
      <c r="H590" s="50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3.25" customHeight="1" x14ac:dyDescent="0.55000000000000004">
      <c r="A591" s="47"/>
      <c r="B591" s="48"/>
      <c r="C591" s="69"/>
      <c r="D591" s="49"/>
      <c r="E591" s="50"/>
      <c r="F591" s="49"/>
      <c r="G591" s="49"/>
      <c r="H591" s="50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3.25" customHeight="1" x14ac:dyDescent="0.55000000000000004">
      <c r="A592" s="47"/>
      <c r="B592" s="48"/>
      <c r="C592" s="69"/>
      <c r="D592" s="49"/>
      <c r="E592" s="50"/>
      <c r="F592" s="49"/>
      <c r="G592" s="49"/>
      <c r="H592" s="50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3.25" customHeight="1" x14ac:dyDescent="0.55000000000000004">
      <c r="A593" s="47"/>
      <c r="B593" s="48"/>
      <c r="C593" s="69"/>
      <c r="D593" s="49"/>
      <c r="E593" s="50"/>
      <c r="F593" s="49"/>
      <c r="G593" s="49"/>
      <c r="H593" s="50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3.25" customHeight="1" x14ac:dyDescent="0.55000000000000004">
      <c r="A594" s="47"/>
      <c r="B594" s="48"/>
      <c r="C594" s="69"/>
      <c r="D594" s="49"/>
      <c r="E594" s="50"/>
      <c r="F594" s="49"/>
      <c r="G594" s="49"/>
      <c r="H594" s="50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3.25" customHeight="1" x14ac:dyDescent="0.55000000000000004">
      <c r="A595" s="47"/>
      <c r="B595" s="48"/>
      <c r="C595" s="69"/>
      <c r="D595" s="49"/>
      <c r="E595" s="50"/>
      <c r="F595" s="49"/>
      <c r="G595" s="49"/>
      <c r="H595" s="50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3.25" customHeight="1" x14ac:dyDescent="0.55000000000000004">
      <c r="A596" s="47"/>
      <c r="B596" s="48"/>
      <c r="C596" s="69"/>
      <c r="D596" s="49"/>
      <c r="E596" s="50"/>
      <c r="F596" s="49"/>
      <c r="G596" s="49"/>
      <c r="H596" s="50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3.25" customHeight="1" x14ac:dyDescent="0.55000000000000004">
      <c r="A597" s="47"/>
      <c r="B597" s="48"/>
      <c r="C597" s="69"/>
      <c r="D597" s="49"/>
      <c r="E597" s="50"/>
      <c r="F597" s="49"/>
      <c r="G597" s="49"/>
      <c r="H597" s="50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3.25" customHeight="1" x14ac:dyDescent="0.55000000000000004">
      <c r="A598" s="47"/>
      <c r="B598" s="48"/>
      <c r="C598" s="69"/>
      <c r="D598" s="49"/>
      <c r="E598" s="50"/>
      <c r="F598" s="49"/>
      <c r="G598" s="49"/>
      <c r="H598" s="50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3.25" customHeight="1" x14ac:dyDescent="0.55000000000000004">
      <c r="A599" s="47"/>
      <c r="B599" s="48"/>
      <c r="C599" s="69"/>
      <c r="D599" s="49"/>
      <c r="E599" s="50"/>
      <c r="F599" s="49"/>
      <c r="G599" s="49"/>
      <c r="H599" s="50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3.25" customHeight="1" x14ac:dyDescent="0.55000000000000004">
      <c r="A600" s="47"/>
      <c r="B600" s="48"/>
      <c r="C600" s="69"/>
      <c r="D600" s="49"/>
      <c r="E600" s="50"/>
      <c r="F600" s="49"/>
      <c r="G600" s="49"/>
      <c r="H600" s="50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3.25" customHeight="1" x14ac:dyDescent="0.55000000000000004">
      <c r="A601" s="47"/>
      <c r="B601" s="48"/>
      <c r="C601" s="69"/>
      <c r="D601" s="49"/>
      <c r="E601" s="50"/>
      <c r="F601" s="49"/>
      <c r="G601" s="49"/>
      <c r="H601" s="50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4"/>
  <sheetViews>
    <sheetView topLeftCell="A13" zoomScale="80" zoomScaleNormal="80" workbookViewId="0">
      <selection activeCell="A35" sqref="A35:XFD37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76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70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672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71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72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73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275</v>
      </c>
      <c r="C8" s="68">
        <v>129380</v>
      </c>
      <c r="D8" s="33">
        <v>129380</v>
      </c>
      <c r="E8" s="34" t="s">
        <v>63</v>
      </c>
      <c r="F8" s="35" t="s">
        <v>177</v>
      </c>
      <c r="G8" s="35" t="s">
        <v>177</v>
      </c>
      <c r="H8" s="34" t="s">
        <v>65</v>
      </c>
      <c r="I8" s="36" t="s">
        <v>277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276</v>
      </c>
      <c r="C9" s="74"/>
      <c r="D9" s="39"/>
      <c r="E9" s="40"/>
      <c r="F9" s="39">
        <v>129380</v>
      </c>
      <c r="G9" s="39">
        <v>129380</v>
      </c>
      <c r="H9" s="40" t="s">
        <v>66</v>
      </c>
      <c r="I9" s="41" t="s">
        <v>278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/>
      <c r="C10" s="75"/>
      <c r="D10" s="44"/>
      <c r="E10" s="52"/>
      <c r="F10" s="44"/>
      <c r="G10" s="44"/>
      <c r="H10" s="46"/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279</v>
      </c>
      <c r="C11" s="68">
        <v>200000</v>
      </c>
      <c r="D11" s="33">
        <v>200000</v>
      </c>
      <c r="E11" s="34" t="s">
        <v>63</v>
      </c>
      <c r="F11" s="35" t="s">
        <v>281</v>
      </c>
      <c r="G11" s="35" t="s">
        <v>281</v>
      </c>
      <c r="H11" s="34" t="s">
        <v>65</v>
      </c>
      <c r="I11" s="36" t="s">
        <v>282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280</v>
      </c>
      <c r="C12" s="74"/>
      <c r="D12" s="39"/>
      <c r="E12" s="40"/>
      <c r="F12" s="39">
        <v>185000</v>
      </c>
      <c r="G12" s="39">
        <v>185000</v>
      </c>
      <c r="H12" s="40" t="s">
        <v>66</v>
      </c>
      <c r="I12" s="41" t="s">
        <v>283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/>
      <c r="C13" s="75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284</v>
      </c>
      <c r="C14" s="68">
        <v>454964</v>
      </c>
      <c r="D14" s="33">
        <v>454964</v>
      </c>
      <c r="E14" s="34" t="s">
        <v>63</v>
      </c>
      <c r="F14" s="35" t="s">
        <v>118</v>
      </c>
      <c r="G14" s="35" t="s">
        <v>118</v>
      </c>
      <c r="H14" s="34" t="s">
        <v>65</v>
      </c>
      <c r="I14" s="36" t="s">
        <v>287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285</v>
      </c>
      <c r="C15" s="74"/>
      <c r="D15" s="39"/>
      <c r="E15" s="40"/>
      <c r="F15" s="39">
        <v>454000</v>
      </c>
      <c r="G15" s="39">
        <v>454000</v>
      </c>
      <c r="H15" s="40" t="s">
        <v>66</v>
      </c>
      <c r="I15" s="41" t="s">
        <v>283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 t="s">
        <v>286</v>
      </c>
      <c r="C16" s="75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288</v>
      </c>
      <c r="C17" s="68">
        <v>497924.5</v>
      </c>
      <c r="D17" s="33">
        <v>497924.5</v>
      </c>
      <c r="E17" s="34" t="s">
        <v>63</v>
      </c>
      <c r="F17" s="35" t="s">
        <v>118</v>
      </c>
      <c r="G17" s="35" t="s">
        <v>118</v>
      </c>
      <c r="H17" s="34" t="s">
        <v>65</v>
      </c>
      <c r="I17" s="36" t="s">
        <v>289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/>
      <c r="C18" s="74"/>
      <c r="D18" s="39"/>
      <c r="E18" s="40"/>
      <c r="F18" s="39">
        <v>497000</v>
      </c>
      <c r="G18" s="39">
        <v>497000</v>
      </c>
      <c r="H18" s="40" t="s">
        <v>66</v>
      </c>
      <c r="I18" s="41" t="s">
        <v>290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/>
      <c r="C19" s="75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291</v>
      </c>
      <c r="C20" s="68">
        <v>165000</v>
      </c>
      <c r="D20" s="33">
        <v>160000</v>
      </c>
      <c r="E20" s="34" t="s">
        <v>63</v>
      </c>
      <c r="F20" s="35" t="s">
        <v>167</v>
      </c>
      <c r="G20" s="35" t="s">
        <v>167</v>
      </c>
      <c r="H20" s="34" t="s">
        <v>65</v>
      </c>
      <c r="I20" s="36" t="s">
        <v>293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292</v>
      </c>
      <c r="C21" s="74"/>
      <c r="D21" s="39"/>
      <c r="E21" s="40"/>
      <c r="F21" s="39">
        <v>160000</v>
      </c>
      <c r="G21" s="39">
        <v>160000</v>
      </c>
      <c r="H21" s="40" t="s">
        <v>66</v>
      </c>
      <c r="I21" s="41" t="s">
        <v>294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75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295</v>
      </c>
      <c r="C23" s="68">
        <v>393335</v>
      </c>
      <c r="D23" s="33">
        <v>393335</v>
      </c>
      <c r="E23" s="34" t="s">
        <v>63</v>
      </c>
      <c r="F23" s="35" t="s">
        <v>214</v>
      </c>
      <c r="G23" s="35" t="s">
        <v>214</v>
      </c>
      <c r="H23" s="34" t="s">
        <v>65</v>
      </c>
      <c r="I23" s="36" t="s">
        <v>298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296</v>
      </c>
      <c r="C24" s="74"/>
      <c r="D24" s="39"/>
      <c r="E24" s="40"/>
      <c r="F24" s="39">
        <v>393000</v>
      </c>
      <c r="G24" s="39">
        <v>393000</v>
      </c>
      <c r="H24" s="40" t="s">
        <v>66</v>
      </c>
      <c r="I24" s="41" t="s">
        <v>299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 t="s">
        <v>297</v>
      </c>
      <c r="C25" s="75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8</v>
      </c>
      <c r="B26" s="32" t="s">
        <v>300</v>
      </c>
      <c r="C26" s="68">
        <v>117272</v>
      </c>
      <c r="D26" s="33">
        <v>117272</v>
      </c>
      <c r="E26" s="34" t="s">
        <v>63</v>
      </c>
      <c r="F26" s="35" t="s">
        <v>302</v>
      </c>
      <c r="G26" s="35" t="s">
        <v>302</v>
      </c>
      <c r="H26" s="34" t="s">
        <v>65</v>
      </c>
      <c r="I26" s="36" t="s">
        <v>303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301</v>
      </c>
      <c r="C27" s="74"/>
      <c r="D27" s="39"/>
      <c r="E27" s="40"/>
      <c r="F27" s="39">
        <v>117272</v>
      </c>
      <c r="G27" s="39">
        <v>117272</v>
      </c>
      <c r="H27" s="40" t="s">
        <v>66</v>
      </c>
      <c r="I27" s="41" t="s">
        <v>304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75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9</v>
      </c>
      <c r="B29" s="32" t="s">
        <v>305</v>
      </c>
      <c r="C29" s="68">
        <v>251557</v>
      </c>
      <c r="D29" s="33">
        <v>251557</v>
      </c>
      <c r="E29" s="34" t="s">
        <v>63</v>
      </c>
      <c r="F29" s="35" t="s">
        <v>307</v>
      </c>
      <c r="G29" s="35" t="s">
        <v>307</v>
      </c>
      <c r="H29" s="34" t="s">
        <v>65</v>
      </c>
      <c r="I29" s="36" t="s">
        <v>308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306</v>
      </c>
      <c r="C30" s="74"/>
      <c r="D30" s="39"/>
      <c r="E30" s="40"/>
      <c r="F30" s="39">
        <v>251557</v>
      </c>
      <c r="G30" s="39">
        <v>251557</v>
      </c>
      <c r="H30" s="40" t="s">
        <v>66</v>
      </c>
      <c r="I30" s="41" t="s">
        <v>309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75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31">
        <v>10</v>
      </c>
      <c r="B32" s="32" t="s">
        <v>310</v>
      </c>
      <c r="C32" s="68">
        <v>9159200</v>
      </c>
      <c r="D32" s="33">
        <v>9159200</v>
      </c>
      <c r="E32" s="34" t="s">
        <v>53</v>
      </c>
      <c r="F32" s="35" t="s">
        <v>311</v>
      </c>
      <c r="G32" s="35" t="s">
        <v>311</v>
      </c>
      <c r="H32" s="34" t="s">
        <v>57</v>
      </c>
      <c r="I32" s="36" t="s">
        <v>313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37"/>
      <c r="B33" s="38" t="s">
        <v>145</v>
      </c>
      <c r="C33" s="74"/>
      <c r="D33" s="39"/>
      <c r="E33" s="40" t="s">
        <v>54</v>
      </c>
      <c r="F33" s="39">
        <v>8014300</v>
      </c>
      <c r="G33" s="39">
        <v>8014300</v>
      </c>
      <c r="H33" s="40" t="s">
        <v>58</v>
      </c>
      <c r="I33" s="41" t="s">
        <v>314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2"/>
      <c r="B34" s="43"/>
      <c r="C34" s="75"/>
      <c r="D34" s="44"/>
      <c r="E34" s="52" t="s">
        <v>55</v>
      </c>
      <c r="F34" s="44"/>
      <c r="G34" s="44"/>
      <c r="H34" s="46" t="s">
        <v>312</v>
      </c>
      <c r="I34" s="5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69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69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69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69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69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69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69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69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69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69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69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69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69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69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69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69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69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69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69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69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69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69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69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69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69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69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69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69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69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69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69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69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69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69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69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69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69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69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69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69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69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69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69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69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69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69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69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69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69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69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69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69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69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69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69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69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69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69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69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69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69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69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69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69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69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69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69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69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69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69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69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69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69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69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69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69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69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69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69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69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69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69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69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69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69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69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69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69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69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69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69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69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69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69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69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69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69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69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69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69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69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69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69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69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69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69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69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69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69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69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69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69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69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69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69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69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69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69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69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69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69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69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69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69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69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69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69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69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69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69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69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69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69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69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69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69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69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69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69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69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69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69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69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69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69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69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69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69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69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69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69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69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69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69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69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69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69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69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69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69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69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69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69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69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69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69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69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69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69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69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69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69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69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69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69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69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69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69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69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69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69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69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69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69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69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69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69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69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69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69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69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69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69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69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69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69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69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69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69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69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69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69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69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69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69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69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69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69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69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69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69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69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69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69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69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69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69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69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69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69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69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69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69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69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69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69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69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69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69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69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69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69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69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69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69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69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69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69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69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69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69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69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69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69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69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69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69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69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69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69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69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69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69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69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69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69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69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69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69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69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69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69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69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69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69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69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69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69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69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69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69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69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69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69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69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69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69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69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69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69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69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69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69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69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69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69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69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69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69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69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69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69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69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69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69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69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69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69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69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69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69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69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69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69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69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69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69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69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69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69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69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69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69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69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69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69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69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69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69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69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69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69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69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69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69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69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69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69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69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69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69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69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69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69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69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69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69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69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69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69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69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69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69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69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69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69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69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69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69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69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69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69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69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69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69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69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69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69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69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69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69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69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69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69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69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69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69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69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69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69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69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69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69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69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69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69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69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69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69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69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69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69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69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69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69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69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69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69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69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69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69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69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69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69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69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69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69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69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69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69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69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69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69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69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69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69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69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69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69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69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69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69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69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69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69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69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69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69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69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69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69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69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69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69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69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69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69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69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69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69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69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69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69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69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69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69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69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69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69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69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69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69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69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69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69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69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69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69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69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69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69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69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69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69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69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69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69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69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69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69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69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69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69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69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69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69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69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69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69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69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69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69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69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69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69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69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69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69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69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69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69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69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69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69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69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69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69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69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69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69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69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69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69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69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69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69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69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69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69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69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69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69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69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69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69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69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69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69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69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69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69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69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69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69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69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69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69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69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69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69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69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69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69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69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69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69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69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69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69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3.25" customHeight="1" x14ac:dyDescent="0.55000000000000004">
      <c r="A564" s="47"/>
      <c r="B564" s="48"/>
      <c r="C564" s="69"/>
      <c r="D564" s="49"/>
      <c r="E564" s="50"/>
      <c r="F564" s="49"/>
      <c r="G564" s="49"/>
      <c r="H564" s="5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3.25" customHeight="1" x14ac:dyDescent="0.55000000000000004">
      <c r="A565" s="47"/>
      <c r="B565" s="48"/>
      <c r="C565" s="69"/>
      <c r="D565" s="49"/>
      <c r="E565" s="50"/>
      <c r="F565" s="49"/>
      <c r="G565" s="49"/>
      <c r="H565" s="50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3.25" customHeight="1" x14ac:dyDescent="0.55000000000000004">
      <c r="A566" s="47"/>
      <c r="B566" s="48"/>
      <c r="C566" s="69"/>
      <c r="D566" s="49"/>
      <c r="E566" s="50"/>
      <c r="F566" s="49"/>
      <c r="G566" s="49"/>
      <c r="H566" s="50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3.25" customHeight="1" x14ac:dyDescent="0.55000000000000004">
      <c r="A567" s="47"/>
      <c r="B567" s="48"/>
      <c r="C567" s="69"/>
      <c r="D567" s="49"/>
      <c r="E567" s="50"/>
      <c r="F567" s="49"/>
      <c r="G567" s="49"/>
      <c r="H567" s="50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3.25" customHeight="1" x14ac:dyDescent="0.55000000000000004">
      <c r="A568" s="47"/>
      <c r="B568" s="48"/>
      <c r="C568" s="69"/>
      <c r="D568" s="49"/>
      <c r="E568" s="50"/>
      <c r="F568" s="49"/>
      <c r="G568" s="49"/>
      <c r="H568" s="50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3.25" customHeight="1" x14ac:dyDescent="0.55000000000000004">
      <c r="A569" s="47"/>
      <c r="B569" s="48"/>
      <c r="C569" s="69"/>
      <c r="D569" s="49"/>
      <c r="E569" s="50"/>
      <c r="F569" s="49"/>
      <c r="G569" s="49"/>
      <c r="H569" s="50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3.25" customHeight="1" x14ac:dyDescent="0.55000000000000004">
      <c r="A570" s="47"/>
      <c r="B570" s="48"/>
      <c r="C570" s="69"/>
      <c r="D570" s="49"/>
      <c r="E570" s="50"/>
      <c r="F570" s="49"/>
      <c r="G570" s="49"/>
      <c r="H570" s="5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3.25" customHeight="1" x14ac:dyDescent="0.55000000000000004">
      <c r="A571" s="47"/>
      <c r="B571" s="48"/>
      <c r="C571" s="69"/>
      <c r="D571" s="49"/>
      <c r="E571" s="50"/>
      <c r="F571" s="49"/>
      <c r="G571" s="49"/>
      <c r="H571" s="50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3.25" customHeight="1" x14ac:dyDescent="0.55000000000000004">
      <c r="A572" s="47"/>
      <c r="B572" s="48"/>
      <c r="C572" s="69"/>
      <c r="D572" s="49"/>
      <c r="E572" s="50"/>
      <c r="F572" s="49"/>
      <c r="G572" s="49"/>
      <c r="H572" s="50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3.25" customHeight="1" x14ac:dyDescent="0.55000000000000004">
      <c r="A573" s="47"/>
      <c r="B573" s="48"/>
      <c r="C573" s="69"/>
      <c r="D573" s="49"/>
      <c r="E573" s="50"/>
      <c r="F573" s="49"/>
      <c r="G573" s="49"/>
      <c r="H573" s="5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3.25" customHeight="1" x14ac:dyDescent="0.55000000000000004">
      <c r="A574" s="47"/>
      <c r="B574" s="48"/>
      <c r="C574" s="69"/>
      <c r="D574" s="49"/>
      <c r="E574" s="50"/>
      <c r="F574" s="49"/>
      <c r="G574" s="49"/>
      <c r="H574" s="5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3"/>
  <sheetViews>
    <sheetView topLeftCell="A24" zoomScale="80" zoomScaleNormal="80" workbookViewId="0">
      <selection activeCell="A32" sqref="A32:XFD35"/>
    </sheetView>
  </sheetViews>
  <sheetFormatPr defaultColWidth="12.6640625" defaultRowHeight="15" customHeight="1" x14ac:dyDescent="0.55000000000000004"/>
  <cols>
    <col min="1" max="1" width="7.33203125" style="55" customWidth="1"/>
    <col min="2" max="2" width="24.109375" style="55" customWidth="1"/>
    <col min="3" max="3" width="16.44140625" style="55" customWidth="1"/>
    <col min="4" max="4" width="15.6640625" style="55" customWidth="1"/>
    <col min="5" max="5" width="13.44140625" style="55" customWidth="1"/>
    <col min="6" max="6" width="22.109375" style="55" customWidth="1"/>
    <col min="7" max="7" width="23.44140625" style="55" customWidth="1"/>
    <col min="8" max="8" width="20.88671875" style="55" customWidth="1"/>
    <col min="9" max="9" width="20" style="55" customWidth="1"/>
    <col min="10" max="26" width="8" style="55" customWidth="1"/>
    <col min="27" max="16384" width="12.6640625" style="55"/>
  </cols>
  <sheetData>
    <row r="1" spans="1:26" ht="23.25" customHeight="1" x14ac:dyDescent="0.55000000000000004">
      <c r="A1" s="54"/>
      <c r="B1" s="17"/>
      <c r="C1" s="17"/>
      <c r="D1" s="18"/>
      <c r="E1" s="54"/>
      <c r="F1" s="18"/>
      <c r="G1" s="18"/>
      <c r="H1" s="19"/>
      <c r="I1" s="20" t="s">
        <v>3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customHeight="1" x14ac:dyDescent="0.55000000000000004">
      <c r="A2" s="98" t="s">
        <v>49</v>
      </c>
      <c r="B2" s="99"/>
      <c r="C2" s="99"/>
      <c r="D2" s="99"/>
      <c r="E2" s="99"/>
      <c r="F2" s="99"/>
      <c r="G2" s="99"/>
      <c r="H2" s="99"/>
      <c r="I2" s="99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3.25" customHeight="1" x14ac:dyDescent="0.55000000000000004">
      <c r="A3" s="98" t="s">
        <v>145</v>
      </c>
      <c r="B3" s="99"/>
      <c r="C3" s="99"/>
      <c r="D3" s="99"/>
      <c r="E3" s="99"/>
      <c r="F3" s="99"/>
      <c r="G3" s="99"/>
      <c r="H3" s="99"/>
      <c r="I3" s="99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" customHeight="1" x14ac:dyDescent="0.55000000000000004">
      <c r="A4" s="100" t="s">
        <v>669</v>
      </c>
      <c r="B4" s="101"/>
      <c r="C4" s="101"/>
      <c r="D4" s="101"/>
      <c r="E4" s="101"/>
      <c r="F4" s="101"/>
      <c r="G4" s="101"/>
      <c r="H4" s="101"/>
      <c r="I4" s="10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55000000000000004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4" t="s">
        <v>9</v>
      </c>
      <c r="G5" s="24" t="s">
        <v>10</v>
      </c>
      <c r="H5" s="22" t="s">
        <v>11</v>
      </c>
      <c r="I5" s="25" t="s">
        <v>12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3.25" customHeight="1" x14ac:dyDescent="0.55000000000000004">
      <c r="A6" s="26"/>
      <c r="B6" s="26"/>
      <c r="C6" s="26" t="s">
        <v>13</v>
      </c>
      <c r="D6" s="27" t="s">
        <v>14</v>
      </c>
      <c r="E6" s="26"/>
      <c r="F6" s="27" t="s">
        <v>15</v>
      </c>
      <c r="G6" s="27" t="s">
        <v>16</v>
      </c>
      <c r="H6" s="26" t="s">
        <v>17</v>
      </c>
      <c r="I6" s="28" t="s">
        <v>18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3.25" customHeight="1" x14ac:dyDescent="0.55000000000000004">
      <c r="A7" s="29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29" t="s">
        <v>27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3.25" customHeight="1" x14ac:dyDescent="0.55000000000000004">
      <c r="A8" s="31">
        <v>1</v>
      </c>
      <c r="B8" s="32" t="s">
        <v>240</v>
      </c>
      <c r="C8" s="32">
        <v>500000</v>
      </c>
      <c r="D8" s="33">
        <v>500000</v>
      </c>
      <c r="E8" s="34" t="s">
        <v>63</v>
      </c>
      <c r="F8" s="35" t="s">
        <v>167</v>
      </c>
      <c r="G8" s="35" t="s">
        <v>167</v>
      </c>
      <c r="H8" s="34" t="s">
        <v>65</v>
      </c>
      <c r="I8" s="36" t="s">
        <v>242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3.25" customHeight="1" x14ac:dyDescent="0.55000000000000004">
      <c r="A9" s="37"/>
      <c r="B9" s="38" t="s">
        <v>241</v>
      </c>
      <c r="C9" s="38"/>
      <c r="D9" s="39"/>
      <c r="E9" s="40"/>
      <c r="F9" s="39">
        <v>499000</v>
      </c>
      <c r="G9" s="39">
        <v>499000</v>
      </c>
      <c r="H9" s="40" t="s">
        <v>66</v>
      </c>
      <c r="I9" s="41" t="s">
        <v>243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3.25" customHeight="1" x14ac:dyDescent="0.55000000000000004">
      <c r="A10" s="42"/>
      <c r="B10" s="43"/>
      <c r="C10" s="43"/>
      <c r="D10" s="44"/>
      <c r="E10" s="52"/>
      <c r="F10" s="44"/>
      <c r="G10" s="44"/>
      <c r="H10" s="46"/>
      <c r="I10" s="5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3.25" customHeight="1" x14ac:dyDescent="0.55000000000000004">
      <c r="A11" s="31">
        <v>2</v>
      </c>
      <c r="B11" s="32" t="s">
        <v>244</v>
      </c>
      <c r="C11" s="32">
        <v>189400</v>
      </c>
      <c r="D11" s="33">
        <v>189400</v>
      </c>
      <c r="E11" s="34" t="s">
        <v>63</v>
      </c>
      <c r="F11" s="35" t="s">
        <v>247</v>
      </c>
      <c r="G11" s="35" t="s">
        <v>247</v>
      </c>
      <c r="H11" s="34" t="s">
        <v>65</v>
      </c>
      <c r="I11" s="36" t="s">
        <v>248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3.25" customHeight="1" x14ac:dyDescent="0.55000000000000004">
      <c r="A12" s="37"/>
      <c r="B12" s="38" t="s">
        <v>245</v>
      </c>
      <c r="C12" s="38"/>
      <c r="D12" s="39"/>
      <c r="E12" s="40"/>
      <c r="F12" s="39">
        <v>189400</v>
      </c>
      <c r="G12" s="39">
        <v>189400</v>
      </c>
      <c r="H12" s="40" t="s">
        <v>66</v>
      </c>
      <c r="I12" s="41" t="s">
        <v>249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3.25" customHeight="1" x14ac:dyDescent="0.55000000000000004">
      <c r="A13" s="42"/>
      <c r="B13" s="43" t="s">
        <v>246</v>
      </c>
      <c r="C13" s="43"/>
      <c r="D13" s="44"/>
      <c r="E13" s="52"/>
      <c r="F13" s="44"/>
      <c r="G13" s="44"/>
      <c r="H13" s="46"/>
      <c r="I13" s="5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 x14ac:dyDescent="0.55000000000000004">
      <c r="A14" s="31">
        <v>3</v>
      </c>
      <c r="B14" s="32" t="s">
        <v>250</v>
      </c>
      <c r="C14" s="32">
        <v>310550</v>
      </c>
      <c r="D14" s="33">
        <v>310550</v>
      </c>
      <c r="E14" s="34" t="s">
        <v>63</v>
      </c>
      <c r="F14" s="35" t="s">
        <v>141</v>
      </c>
      <c r="G14" s="35" t="s">
        <v>141</v>
      </c>
      <c r="H14" s="34" t="s">
        <v>65</v>
      </c>
      <c r="I14" s="36" t="s">
        <v>251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 x14ac:dyDescent="0.55000000000000004">
      <c r="A15" s="37"/>
      <c r="B15" s="38" t="s">
        <v>245</v>
      </c>
      <c r="C15" s="38"/>
      <c r="D15" s="39"/>
      <c r="E15" s="40"/>
      <c r="F15" s="39">
        <v>310550</v>
      </c>
      <c r="G15" s="39">
        <v>310550</v>
      </c>
      <c r="H15" s="40" t="s">
        <v>66</v>
      </c>
      <c r="I15" s="41" t="s">
        <v>249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 x14ac:dyDescent="0.55000000000000004">
      <c r="A16" s="42"/>
      <c r="B16" s="43" t="s">
        <v>246</v>
      </c>
      <c r="C16" s="43"/>
      <c r="D16" s="44"/>
      <c r="E16" s="52"/>
      <c r="F16" s="44"/>
      <c r="G16" s="44"/>
      <c r="H16" s="46"/>
      <c r="I16" s="5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 x14ac:dyDescent="0.55000000000000004">
      <c r="A17" s="31">
        <v>4</v>
      </c>
      <c r="B17" s="32" t="s">
        <v>252</v>
      </c>
      <c r="C17" s="32">
        <v>257400</v>
      </c>
      <c r="D17" s="33">
        <v>257400</v>
      </c>
      <c r="E17" s="34" t="s">
        <v>63</v>
      </c>
      <c r="F17" s="35" t="s">
        <v>253</v>
      </c>
      <c r="G17" s="35" t="s">
        <v>253</v>
      </c>
      <c r="H17" s="34" t="s">
        <v>65</v>
      </c>
      <c r="I17" s="36" t="s">
        <v>254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3.25" customHeight="1" x14ac:dyDescent="0.55000000000000004">
      <c r="A18" s="37"/>
      <c r="B18" s="38" t="s">
        <v>91</v>
      </c>
      <c r="C18" s="38"/>
      <c r="D18" s="39"/>
      <c r="E18" s="40"/>
      <c r="F18" s="39">
        <v>257400</v>
      </c>
      <c r="G18" s="39">
        <v>257400</v>
      </c>
      <c r="H18" s="40" t="s">
        <v>66</v>
      </c>
      <c r="I18" s="41" t="s">
        <v>255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 x14ac:dyDescent="0.55000000000000004">
      <c r="A19" s="42"/>
      <c r="B19" s="43"/>
      <c r="C19" s="43"/>
      <c r="D19" s="44"/>
      <c r="E19" s="52"/>
      <c r="F19" s="44"/>
      <c r="G19" s="44"/>
      <c r="H19" s="46"/>
      <c r="I19" s="5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 x14ac:dyDescent="0.55000000000000004">
      <c r="A20" s="31">
        <v>5</v>
      </c>
      <c r="B20" s="32" t="s">
        <v>256</v>
      </c>
      <c r="C20" s="32">
        <v>496500</v>
      </c>
      <c r="D20" s="33">
        <v>496500</v>
      </c>
      <c r="E20" s="34" t="s">
        <v>63</v>
      </c>
      <c r="F20" s="35" t="s">
        <v>258</v>
      </c>
      <c r="G20" s="35" t="s">
        <v>258</v>
      </c>
      <c r="H20" s="34" t="s">
        <v>65</v>
      </c>
      <c r="I20" s="36" t="s">
        <v>259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 x14ac:dyDescent="0.55000000000000004">
      <c r="A21" s="37"/>
      <c r="B21" s="38" t="s">
        <v>257</v>
      </c>
      <c r="C21" s="38"/>
      <c r="D21" s="39"/>
      <c r="E21" s="40"/>
      <c r="F21" s="39">
        <v>496500</v>
      </c>
      <c r="G21" s="39">
        <v>496500</v>
      </c>
      <c r="H21" s="40" t="s">
        <v>66</v>
      </c>
      <c r="I21" s="41" t="s">
        <v>260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 x14ac:dyDescent="0.55000000000000004">
      <c r="A22" s="42"/>
      <c r="B22" s="43"/>
      <c r="C22" s="43"/>
      <c r="D22" s="44"/>
      <c r="E22" s="52"/>
      <c r="F22" s="44"/>
      <c r="G22" s="44"/>
      <c r="H22" s="46"/>
      <c r="I22" s="5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 x14ac:dyDescent="0.55000000000000004">
      <c r="A23" s="31">
        <v>6</v>
      </c>
      <c r="B23" s="32" t="s">
        <v>261</v>
      </c>
      <c r="C23" s="32">
        <v>309580</v>
      </c>
      <c r="D23" s="33">
        <v>309580</v>
      </c>
      <c r="E23" s="34" t="s">
        <v>63</v>
      </c>
      <c r="F23" s="35" t="s">
        <v>109</v>
      </c>
      <c r="G23" s="35" t="s">
        <v>109</v>
      </c>
      <c r="H23" s="34" t="s">
        <v>65</v>
      </c>
      <c r="I23" s="36" t="s">
        <v>264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 x14ac:dyDescent="0.55000000000000004">
      <c r="A24" s="37"/>
      <c r="B24" s="38" t="s">
        <v>262</v>
      </c>
      <c r="C24" s="38"/>
      <c r="D24" s="39"/>
      <c r="E24" s="40"/>
      <c r="F24" s="39">
        <v>309500</v>
      </c>
      <c r="G24" s="39">
        <v>309500</v>
      </c>
      <c r="H24" s="40" t="s">
        <v>66</v>
      </c>
      <c r="I24" s="41" t="s">
        <v>265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 x14ac:dyDescent="0.55000000000000004">
      <c r="A25" s="42"/>
      <c r="B25" s="43" t="s">
        <v>263</v>
      </c>
      <c r="C25" s="43"/>
      <c r="D25" s="44"/>
      <c r="E25" s="52"/>
      <c r="F25" s="44"/>
      <c r="G25" s="44"/>
      <c r="H25" s="46"/>
      <c r="I25" s="5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 x14ac:dyDescent="0.55000000000000004">
      <c r="A26" s="31">
        <v>7</v>
      </c>
      <c r="B26" s="32" t="s">
        <v>266</v>
      </c>
      <c r="C26" s="32">
        <v>180000</v>
      </c>
      <c r="D26" s="33">
        <v>180000</v>
      </c>
      <c r="E26" s="34" t="s">
        <v>63</v>
      </c>
      <c r="F26" s="35" t="s">
        <v>268</v>
      </c>
      <c r="G26" s="35" t="s">
        <v>268</v>
      </c>
      <c r="H26" s="34" t="s">
        <v>65</v>
      </c>
      <c r="I26" s="36" t="s">
        <v>270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 x14ac:dyDescent="0.55000000000000004">
      <c r="A27" s="37"/>
      <c r="B27" s="38" t="s">
        <v>267</v>
      </c>
      <c r="C27" s="38"/>
      <c r="D27" s="39"/>
      <c r="E27" s="40"/>
      <c r="F27" s="39">
        <v>179760</v>
      </c>
      <c r="G27" s="39">
        <v>179760</v>
      </c>
      <c r="H27" s="40" t="s">
        <v>66</v>
      </c>
      <c r="I27" s="41" t="s">
        <v>269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 x14ac:dyDescent="0.55000000000000004">
      <c r="A28" s="42"/>
      <c r="B28" s="43"/>
      <c r="C28" s="43"/>
      <c r="D28" s="44"/>
      <c r="E28" s="52"/>
      <c r="F28" s="44"/>
      <c r="G28" s="44"/>
      <c r="H28" s="46"/>
      <c r="I28" s="5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 x14ac:dyDescent="0.55000000000000004">
      <c r="A29" s="31">
        <v>8</v>
      </c>
      <c r="B29" s="32" t="s">
        <v>273</v>
      </c>
      <c r="C29" s="32">
        <v>497550</v>
      </c>
      <c r="D29" s="33">
        <v>497550</v>
      </c>
      <c r="E29" s="34" t="s">
        <v>63</v>
      </c>
      <c r="F29" s="35" t="s">
        <v>167</v>
      </c>
      <c r="G29" s="35" t="s">
        <v>167</v>
      </c>
      <c r="H29" s="34" t="s">
        <v>65</v>
      </c>
      <c r="I29" s="36" t="s">
        <v>271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3.25" customHeight="1" x14ac:dyDescent="0.55000000000000004">
      <c r="A30" s="37"/>
      <c r="B30" s="38" t="s">
        <v>274</v>
      </c>
      <c r="C30" s="38"/>
      <c r="D30" s="39"/>
      <c r="E30" s="40"/>
      <c r="F30" s="39">
        <v>497000</v>
      </c>
      <c r="G30" s="39">
        <v>497000</v>
      </c>
      <c r="H30" s="40" t="s">
        <v>66</v>
      </c>
      <c r="I30" s="41" t="s">
        <v>272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3.25" customHeight="1" x14ac:dyDescent="0.55000000000000004">
      <c r="A31" s="42"/>
      <c r="B31" s="43"/>
      <c r="C31" s="43"/>
      <c r="D31" s="44"/>
      <c r="E31" s="52"/>
      <c r="F31" s="44"/>
      <c r="G31" s="44"/>
      <c r="H31" s="46"/>
      <c r="I31" s="5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 x14ac:dyDescent="0.55000000000000004">
      <c r="A32" s="47"/>
      <c r="B32" s="48"/>
      <c r="C32" s="48"/>
      <c r="D32" s="49"/>
      <c r="E32" s="50"/>
      <c r="F32" s="49"/>
      <c r="G32" s="49"/>
      <c r="H32" s="50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 x14ac:dyDescent="0.55000000000000004">
      <c r="A33" s="47"/>
      <c r="B33" s="48"/>
      <c r="C33" s="48"/>
      <c r="D33" s="49"/>
      <c r="E33" s="50"/>
      <c r="F33" s="49"/>
      <c r="G33" s="49"/>
      <c r="H33" s="5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 x14ac:dyDescent="0.55000000000000004">
      <c r="A34" s="47"/>
      <c r="B34" s="48"/>
      <c r="C34" s="48"/>
      <c r="D34" s="49"/>
      <c r="E34" s="50"/>
      <c r="F34" s="49"/>
      <c r="G34" s="49"/>
      <c r="H34" s="5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3.25" customHeight="1" x14ac:dyDescent="0.55000000000000004">
      <c r="A35" s="47"/>
      <c r="B35" s="48"/>
      <c r="C35" s="48"/>
      <c r="D35" s="49"/>
      <c r="E35" s="50"/>
      <c r="F35" s="49"/>
      <c r="G35" s="49"/>
      <c r="H35" s="5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 x14ac:dyDescent="0.55000000000000004">
      <c r="A36" s="47"/>
      <c r="B36" s="48"/>
      <c r="C36" s="48"/>
      <c r="D36" s="49"/>
      <c r="E36" s="50"/>
      <c r="F36" s="49"/>
      <c r="G36" s="49"/>
      <c r="H36" s="50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 x14ac:dyDescent="0.55000000000000004">
      <c r="A37" s="47"/>
      <c r="B37" s="48"/>
      <c r="C37" s="48"/>
      <c r="D37" s="49"/>
      <c r="E37" s="50"/>
      <c r="F37" s="49"/>
      <c r="G37" s="49"/>
      <c r="H37" s="5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 x14ac:dyDescent="0.55000000000000004">
      <c r="A38" s="47"/>
      <c r="B38" s="48"/>
      <c r="C38" s="48"/>
      <c r="D38" s="49"/>
      <c r="E38" s="50"/>
      <c r="F38" s="49"/>
      <c r="G38" s="49"/>
      <c r="H38" s="5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 x14ac:dyDescent="0.55000000000000004">
      <c r="A39" s="47"/>
      <c r="B39" s="48"/>
      <c r="C39" s="48"/>
      <c r="D39" s="49"/>
      <c r="E39" s="50"/>
      <c r="F39" s="49"/>
      <c r="G39" s="49"/>
      <c r="H39" s="5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 x14ac:dyDescent="0.55000000000000004">
      <c r="A40" s="47"/>
      <c r="B40" s="48"/>
      <c r="C40" s="48"/>
      <c r="D40" s="49"/>
      <c r="E40" s="50"/>
      <c r="F40" s="49"/>
      <c r="G40" s="49"/>
      <c r="H40" s="5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 x14ac:dyDescent="0.55000000000000004">
      <c r="A41" s="47"/>
      <c r="B41" s="48"/>
      <c r="C41" s="48"/>
      <c r="D41" s="49"/>
      <c r="E41" s="50"/>
      <c r="F41" s="49"/>
      <c r="G41" s="49"/>
      <c r="H41" s="5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 x14ac:dyDescent="0.55000000000000004">
      <c r="A42" s="47"/>
      <c r="B42" s="48"/>
      <c r="C42" s="48"/>
      <c r="D42" s="49"/>
      <c r="E42" s="50"/>
      <c r="F42" s="49"/>
      <c r="G42" s="49"/>
      <c r="H42" s="50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 x14ac:dyDescent="0.55000000000000004">
      <c r="A43" s="47"/>
      <c r="B43" s="48"/>
      <c r="C43" s="48"/>
      <c r="D43" s="49"/>
      <c r="E43" s="50"/>
      <c r="F43" s="49"/>
      <c r="G43" s="49"/>
      <c r="H43" s="5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 x14ac:dyDescent="0.55000000000000004">
      <c r="A44" s="47"/>
      <c r="B44" s="48"/>
      <c r="C44" s="48"/>
      <c r="D44" s="49"/>
      <c r="E44" s="50"/>
      <c r="F44" s="49"/>
      <c r="G44" s="49"/>
      <c r="H44" s="5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 x14ac:dyDescent="0.55000000000000004">
      <c r="A45" s="47"/>
      <c r="B45" s="48"/>
      <c r="C45" s="48"/>
      <c r="D45" s="49"/>
      <c r="E45" s="50"/>
      <c r="F45" s="49"/>
      <c r="G45" s="49"/>
      <c r="H45" s="5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 x14ac:dyDescent="0.55000000000000004">
      <c r="A46" s="47"/>
      <c r="B46" s="48"/>
      <c r="C46" s="48"/>
      <c r="D46" s="49"/>
      <c r="E46" s="50"/>
      <c r="F46" s="49"/>
      <c r="G46" s="49"/>
      <c r="H46" s="50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 x14ac:dyDescent="0.55000000000000004">
      <c r="A47" s="47"/>
      <c r="B47" s="48"/>
      <c r="C47" s="48"/>
      <c r="D47" s="49"/>
      <c r="E47" s="50"/>
      <c r="F47" s="49"/>
      <c r="G47" s="49"/>
      <c r="H47" s="5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3.25" customHeight="1" x14ac:dyDescent="0.55000000000000004">
      <c r="A48" s="47"/>
      <c r="B48" s="48"/>
      <c r="C48" s="48"/>
      <c r="D48" s="49"/>
      <c r="E48" s="50"/>
      <c r="F48" s="49"/>
      <c r="G48" s="49"/>
      <c r="H48" s="5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3.25" customHeight="1" x14ac:dyDescent="0.55000000000000004">
      <c r="A49" s="47"/>
      <c r="B49" s="48"/>
      <c r="C49" s="48"/>
      <c r="D49" s="49"/>
      <c r="E49" s="50"/>
      <c r="F49" s="49"/>
      <c r="G49" s="49"/>
      <c r="H49" s="5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3.25" customHeight="1" x14ac:dyDescent="0.55000000000000004">
      <c r="A50" s="47"/>
      <c r="B50" s="48"/>
      <c r="C50" s="48"/>
      <c r="D50" s="49"/>
      <c r="E50" s="50"/>
      <c r="F50" s="49"/>
      <c r="G50" s="49"/>
      <c r="H50" s="5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3.25" customHeight="1" x14ac:dyDescent="0.55000000000000004">
      <c r="A51" s="47"/>
      <c r="B51" s="48"/>
      <c r="C51" s="48"/>
      <c r="D51" s="49"/>
      <c r="E51" s="50"/>
      <c r="F51" s="49"/>
      <c r="G51" s="49"/>
      <c r="H51" s="5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3.25" customHeight="1" x14ac:dyDescent="0.55000000000000004">
      <c r="A52" s="47"/>
      <c r="B52" s="48"/>
      <c r="C52" s="48"/>
      <c r="D52" s="49"/>
      <c r="E52" s="50"/>
      <c r="F52" s="49"/>
      <c r="G52" s="49"/>
      <c r="H52" s="5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 x14ac:dyDescent="0.55000000000000004">
      <c r="A53" s="47"/>
      <c r="B53" s="48"/>
      <c r="C53" s="48"/>
      <c r="D53" s="49"/>
      <c r="E53" s="50"/>
      <c r="F53" s="49"/>
      <c r="G53" s="49"/>
      <c r="H53" s="5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3.25" customHeight="1" x14ac:dyDescent="0.55000000000000004">
      <c r="A54" s="47"/>
      <c r="B54" s="48"/>
      <c r="C54" s="48"/>
      <c r="D54" s="49"/>
      <c r="E54" s="50"/>
      <c r="F54" s="49"/>
      <c r="G54" s="49"/>
      <c r="H54" s="5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3.25" customHeight="1" x14ac:dyDescent="0.55000000000000004">
      <c r="A55" s="47"/>
      <c r="B55" s="48"/>
      <c r="C55" s="48"/>
      <c r="D55" s="49"/>
      <c r="E55" s="50"/>
      <c r="F55" s="49"/>
      <c r="G55" s="49"/>
      <c r="H55" s="5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3.25" customHeight="1" x14ac:dyDescent="0.55000000000000004">
      <c r="A56" s="47"/>
      <c r="B56" s="48"/>
      <c r="C56" s="48"/>
      <c r="D56" s="49"/>
      <c r="E56" s="50"/>
      <c r="F56" s="49"/>
      <c r="G56" s="49"/>
      <c r="H56" s="5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3.25" customHeight="1" x14ac:dyDescent="0.55000000000000004">
      <c r="A57" s="47"/>
      <c r="B57" s="48"/>
      <c r="C57" s="48"/>
      <c r="D57" s="49"/>
      <c r="E57" s="50"/>
      <c r="F57" s="49"/>
      <c r="G57" s="49"/>
      <c r="H57" s="5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3.25" customHeight="1" x14ac:dyDescent="0.55000000000000004">
      <c r="A58" s="47"/>
      <c r="B58" s="48"/>
      <c r="C58" s="48"/>
      <c r="D58" s="49"/>
      <c r="E58" s="50"/>
      <c r="F58" s="49"/>
      <c r="G58" s="49"/>
      <c r="H58" s="5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3.25" customHeight="1" x14ac:dyDescent="0.55000000000000004">
      <c r="A59" s="47"/>
      <c r="B59" s="48"/>
      <c r="C59" s="48"/>
      <c r="D59" s="49"/>
      <c r="E59" s="50"/>
      <c r="F59" s="49"/>
      <c r="G59" s="49"/>
      <c r="H59" s="5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3.25" customHeight="1" x14ac:dyDescent="0.55000000000000004">
      <c r="A60" s="47"/>
      <c r="B60" s="48"/>
      <c r="C60" s="48"/>
      <c r="D60" s="49"/>
      <c r="E60" s="50"/>
      <c r="F60" s="49"/>
      <c r="G60" s="49"/>
      <c r="H60" s="50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3.25" customHeight="1" x14ac:dyDescent="0.55000000000000004">
      <c r="A61" s="47"/>
      <c r="B61" s="48"/>
      <c r="C61" s="48"/>
      <c r="D61" s="49"/>
      <c r="E61" s="50"/>
      <c r="F61" s="49"/>
      <c r="G61" s="49"/>
      <c r="H61" s="5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3.25" customHeight="1" x14ac:dyDescent="0.55000000000000004">
      <c r="A62" s="47"/>
      <c r="B62" s="48"/>
      <c r="C62" s="48"/>
      <c r="D62" s="49"/>
      <c r="E62" s="50"/>
      <c r="F62" s="49"/>
      <c r="G62" s="49"/>
      <c r="H62" s="50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3.25" customHeight="1" x14ac:dyDescent="0.55000000000000004">
      <c r="A63" s="47"/>
      <c r="B63" s="48"/>
      <c r="C63" s="48"/>
      <c r="D63" s="49"/>
      <c r="E63" s="50"/>
      <c r="F63" s="49"/>
      <c r="G63" s="49"/>
      <c r="H63" s="5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3.25" customHeight="1" x14ac:dyDescent="0.55000000000000004">
      <c r="A64" s="47"/>
      <c r="B64" s="48"/>
      <c r="C64" s="48"/>
      <c r="D64" s="49"/>
      <c r="E64" s="50"/>
      <c r="F64" s="49"/>
      <c r="G64" s="49"/>
      <c r="H64" s="5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3.25" customHeight="1" x14ac:dyDescent="0.55000000000000004">
      <c r="A65" s="47"/>
      <c r="B65" s="48"/>
      <c r="C65" s="48"/>
      <c r="D65" s="49"/>
      <c r="E65" s="50"/>
      <c r="F65" s="49"/>
      <c r="G65" s="49"/>
      <c r="H65" s="5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3.25" customHeight="1" x14ac:dyDescent="0.55000000000000004">
      <c r="A66" s="47"/>
      <c r="B66" s="48"/>
      <c r="C66" s="48"/>
      <c r="D66" s="49"/>
      <c r="E66" s="50"/>
      <c r="F66" s="49"/>
      <c r="G66" s="49"/>
      <c r="H66" s="5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3.25" customHeight="1" x14ac:dyDescent="0.55000000000000004">
      <c r="A67" s="47"/>
      <c r="B67" s="48"/>
      <c r="C67" s="48"/>
      <c r="D67" s="49"/>
      <c r="E67" s="50"/>
      <c r="F67" s="49"/>
      <c r="G67" s="49"/>
      <c r="H67" s="5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3.25" customHeight="1" x14ac:dyDescent="0.55000000000000004">
      <c r="A68" s="47"/>
      <c r="B68" s="48"/>
      <c r="C68" s="48"/>
      <c r="D68" s="49"/>
      <c r="E68" s="50"/>
      <c r="F68" s="49"/>
      <c r="G68" s="49"/>
      <c r="H68" s="5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3.25" customHeight="1" x14ac:dyDescent="0.55000000000000004">
      <c r="A69" s="47"/>
      <c r="B69" s="48"/>
      <c r="C69" s="48"/>
      <c r="D69" s="49"/>
      <c r="E69" s="50"/>
      <c r="F69" s="49"/>
      <c r="G69" s="49"/>
      <c r="H69" s="5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3.25" customHeight="1" x14ac:dyDescent="0.55000000000000004">
      <c r="A70" s="47"/>
      <c r="B70" s="48"/>
      <c r="C70" s="48"/>
      <c r="D70" s="49"/>
      <c r="E70" s="50"/>
      <c r="F70" s="49"/>
      <c r="G70" s="49"/>
      <c r="H70" s="5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3.25" customHeight="1" x14ac:dyDescent="0.55000000000000004">
      <c r="A71" s="47"/>
      <c r="B71" s="48"/>
      <c r="C71" s="48"/>
      <c r="D71" s="49"/>
      <c r="E71" s="50"/>
      <c r="F71" s="49"/>
      <c r="G71" s="49"/>
      <c r="H71" s="5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3.25" customHeight="1" x14ac:dyDescent="0.55000000000000004">
      <c r="A72" s="47"/>
      <c r="B72" s="48"/>
      <c r="C72" s="48"/>
      <c r="D72" s="49"/>
      <c r="E72" s="50"/>
      <c r="F72" s="49"/>
      <c r="G72" s="49"/>
      <c r="H72" s="5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3.25" customHeight="1" x14ac:dyDescent="0.55000000000000004">
      <c r="A73" s="47"/>
      <c r="B73" s="48"/>
      <c r="C73" s="48"/>
      <c r="D73" s="49"/>
      <c r="E73" s="50"/>
      <c r="F73" s="49"/>
      <c r="G73" s="49"/>
      <c r="H73" s="5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3.25" customHeight="1" x14ac:dyDescent="0.55000000000000004">
      <c r="A74" s="47"/>
      <c r="B74" s="48"/>
      <c r="C74" s="48"/>
      <c r="D74" s="49"/>
      <c r="E74" s="50"/>
      <c r="F74" s="49"/>
      <c r="G74" s="49"/>
      <c r="H74" s="5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3.25" customHeight="1" x14ac:dyDescent="0.55000000000000004">
      <c r="A75" s="47"/>
      <c r="B75" s="48"/>
      <c r="C75" s="48"/>
      <c r="D75" s="49"/>
      <c r="E75" s="50"/>
      <c r="F75" s="49"/>
      <c r="G75" s="49"/>
      <c r="H75" s="5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3.25" customHeight="1" x14ac:dyDescent="0.55000000000000004">
      <c r="A76" s="47"/>
      <c r="B76" s="48"/>
      <c r="C76" s="48"/>
      <c r="D76" s="49"/>
      <c r="E76" s="50"/>
      <c r="F76" s="49"/>
      <c r="G76" s="49"/>
      <c r="H76" s="50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3.25" customHeight="1" x14ac:dyDescent="0.55000000000000004">
      <c r="A77" s="47"/>
      <c r="B77" s="48"/>
      <c r="C77" s="48"/>
      <c r="D77" s="49"/>
      <c r="E77" s="50"/>
      <c r="F77" s="49"/>
      <c r="G77" s="49"/>
      <c r="H77" s="5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3.25" customHeight="1" x14ac:dyDescent="0.55000000000000004">
      <c r="A78" s="47"/>
      <c r="B78" s="48"/>
      <c r="C78" s="48"/>
      <c r="D78" s="49"/>
      <c r="E78" s="50"/>
      <c r="F78" s="49"/>
      <c r="G78" s="49"/>
      <c r="H78" s="50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3.25" customHeight="1" x14ac:dyDescent="0.55000000000000004">
      <c r="A79" s="47"/>
      <c r="B79" s="48"/>
      <c r="C79" s="48"/>
      <c r="D79" s="49"/>
      <c r="E79" s="50"/>
      <c r="F79" s="49"/>
      <c r="G79" s="49"/>
      <c r="H79" s="5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3.25" customHeight="1" x14ac:dyDescent="0.55000000000000004">
      <c r="A80" s="47"/>
      <c r="B80" s="48"/>
      <c r="C80" s="48"/>
      <c r="D80" s="49"/>
      <c r="E80" s="50"/>
      <c r="F80" s="49"/>
      <c r="G80" s="49"/>
      <c r="H80" s="5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3.25" customHeight="1" x14ac:dyDescent="0.55000000000000004">
      <c r="A81" s="47"/>
      <c r="B81" s="48"/>
      <c r="C81" s="48"/>
      <c r="D81" s="49"/>
      <c r="E81" s="50"/>
      <c r="F81" s="49"/>
      <c r="G81" s="49"/>
      <c r="H81" s="5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3.25" customHeight="1" x14ac:dyDescent="0.55000000000000004">
      <c r="A82" s="47"/>
      <c r="B82" s="48"/>
      <c r="C82" s="48"/>
      <c r="D82" s="49"/>
      <c r="E82" s="50"/>
      <c r="F82" s="49"/>
      <c r="G82" s="49"/>
      <c r="H82" s="5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3.25" customHeight="1" x14ac:dyDescent="0.55000000000000004">
      <c r="A83" s="47"/>
      <c r="B83" s="48"/>
      <c r="C83" s="48"/>
      <c r="D83" s="49"/>
      <c r="E83" s="50"/>
      <c r="F83" s="49"/>
      <c r="G83" s="49"/>
      <c r="H83" s="5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3.25" customHeight="1" x14ac:dyDescent="0.55000000000000004">
      <c r="A84" s="47"/>
      <c r="B84" s="48"/>
      <c r="C84" s="48"/>
      <c r="D84" s="49"/>
      <c r="E84" s="50"/>
      <c r="F84" s="49"/>
      <c r="G84" s="49"/>
      <c r="H84" s="5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3.25" customHeight="1" x14ac:dyDescent="0.55000000000000004">
      <c r="A85" s="47"/>
      <c r="B85" s="48"/>
      <c r="C85" s="48"/>
      <c r="D85" s="49"/>
      <c r="E85" s="50"/>
      <c r="F85" s="49"/>
      <c r="G85" s="49"/>
      <c r="H85" s="5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3.25" customHeight="1" x14ac:dyDescent="0.55000000000000004">
      <c r="A86" s="47"/>
      <c r="B86" s="48"/>
      <c r="C86" s="48"/>
      <c r="D86" s="49"/>
      <c r="E86" s="50"/>
      <c r="F86" s="49"/>
      <c r="G86" s="49"/>
      <c r="H86" s="50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3.25" customHeight="1" x14ac:dyDescent="0.55000000000000004">
      <c r="A87" s="47"/>
      <c r="B87" s="48"/>
      <c r="C87" s="48"/>
      <c r="D87" s="49"/>
      <c r="E87" s="50"/>
      <c r="F87" s="49"/>
      <c r="G87" s="49"/>
      <c r="H87" s="5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3.25" customHeight="1" x14ac:dyDescent="0.55000000000000004">
      <c r="A88" s="47"/>
      <c r="B88" s="48"/>
      <c r="C88" s="48"/>
      <c r="D88" s="49"/>
      <c r="E88" s="50"/>
      <c r="F88" s="49"/>
      <c r="G88" s="49"/>
      <c r="H88" s="5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3.25" customHeight="1" x14ac:dyDescent="0.55000000000000004">
      <c r="A89" s="47"/>
      <c r="B89" s="48"/>
      <c r="C89" s="48"/>
      <c r="D89" s="49"/>
      <c r="E89" s="50"/>
      <c r="F89" s="49"/>
      <c r="G89" s="49"/>
      <c r="H89" s="5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3.25" customHeight="1" x14ac:dyDescent="0.55000000000000004">
      <c r="A90" s="47"/>
      <c r="B90" s="48"/>
      <c r="C90" s="48"/>
      <c r="D90" s="49"/>
      <c r="E90" s="50"/>
      <c r="F90" s="49"/>
      <c r="G90" s="49"/>
      <c r="H90" s="50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3.25" customHeight="1" x14ac:dyDescent="0.55000000000000004">
      <c r="A91" s="47"/>
      <c r="B91" s="48"/>
      <c r="C91" s="48"/>
      <c r="D91" s="49"/>
      <c r="E91" s="50"/>
      <c r="F91" s="49"/>
      <c r="G91" s="49"/>
      <c r="H91" s="5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3.25" customHeight="1" x14ac:dyDescent="0.55000000000000004">
      <c r="A92" s="47"/>
      <c r="B92" s="48"/>
      <c r="C92" s="48"/>
      <c r="D92" s="49"/>
      <c r="E92" s="50"/>
      <c r="F92" s="49"/>
      <c r="G92" s="49"/>
      <c r="H92" s="50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3.25" customHeight="1" x14ac:dyDescent="0.55000000000000004">
      <c r="A93" s="47"/>
      <c r="B93" s="48"/>
      <c r="C93" s="48"/>
      <c r="D93" s="49"/>
      <c r="E93" s="50"/>
      <c r="F93" s="49"/>
      <c r="G93" s="49"/>
      <c r="H93" s="5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3.25" customHeight="1" x14ac:dyDescent="0.55000000000000004">
      <c r="A94" s="47"/>
      <c r="B94" s="48"/>
      <c r="C94" s="48"/>
      <c r="D94" s="49"/>
      <c r="E94" s="50"/>
      <c r="F94" s="49"/>
      <c r="G94" s="49"/>
      <c r="H94" s="5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3.25" customHeight="1" x14ac:dyDescent="0.55000000000000004">
      <c r="A95" s="47"/>
      <c r="B95" s="48"/>
      <c r="C95" s="48"/>
      <c r="D95" s="49"/>
      <c r="E95" s="50"/>
      <c r="F95" s="49"/>
      <c r="G95" s="49"/>
      <c r="H95" s="5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3.25" customHeight="1" x14ac:dyDescent="0.55000000000000004">
      <c r="A96" s="47"/>
      <c r="B96" s="48"/>
      <c r="C96" s="48"/>
      <c r="D96" s="49"/>
      <c r="E96" s="50"/>
      <c r="F96" s="49"/>
      <c r="G96" s="49"/>
      <c r="H96" s="5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3.25" customHeight="1" x14ac:dyDescent="0.55000000000000004">
      <c r="A97" s="47"/>
      <c r="B97" s="48"/>
      <c r="C97" s="48"/>
      <c r="D97" s="49"/>
      <c r="E97" s="50"/>
      <c r="F97" s="49"/>
      <c r="G97" s="49"/>
      <c r="H97" s="5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3.25" customHeight="1" x14ac:dyDescent="0.55000000000000004">
      <c r="A98" s="47"/>
      <c r="B98" s="48"/>
      <c r="C98" s="48"/>
      <c r="D98" s="49"/>
      <c r="E98" s="50"/>
      <c r="F98" s="49"/>
      <c r="G98" s="49"/>
      <c r="H98" s="5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3.25" customHeight="1" x14ac:dyDescent="0.55000000000000004">
      <c r="A99" s="47"/>
      <c r="B99" s="48"/>
      <c r="C99" s="48"/>
      <c r="D99" s="49"/>
      <c r="E99" s="50"/>
      <c r="F99" s="49"/>
      <c r="G99" s="49"/>
      <c r="H99" s="5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3.25" customHeight="1" x14ac:dyDescent="0.55000000000000004">
      <c r="A100" s="47"/>
      <c r="B100" s="48"/>
      <c r="C100" s="48"/>
      <c r="D100" s="49"/>
      <c r="E100" s="50"/>
      <c r="F100" s="49"/>
      <c r="G100" s="49"/>
      <c r="H100" s="5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3.25" customHeight="1" x14ac:dyDescent="0.55000000000000004">
      <c r="A101" s="47"/>
      <c r="B101" s="48"/>
      <c r="C101" s="48"/>
      <c r="D101" s="49"/>
      <c r="E101" s="50"/>
      <c r="F101" s="49"/>
      <c r="G101" s="49"/>
      <c r="H101" s="5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3.25" customHeight="1" x14ac:dyDescent="0.55000000000000004">
      <c r="A102" s="47"/>
      <c r="B102" s="48"/>
      <c r="C102" s="48"/>
      <c r="D102" s="49"/>
      <c r="E102" s="50"/>
      <c r="F102" s="49"/>
      <c r="G102" s="49"/>
      <c r="H102" s="5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3.25" customHeight="1" x14ac:dyDescent="0.55000000000000004">
      <c r="A103" s="47"/>
      <c r="B103" s="48"/>
      <c r="C103" s="48"/>
      <c r="D103" s="49"/>
      <c r="E103" s="50"/>
      <c r="F103" s="49"/>
      <c r="G103" s="49"/>
      <c r="H103" s="5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3.25" customHeight="1" x14ac:dyDescent="0.55000000000000004">
      <c r="A104" s="47"/>
      <c r="B104" s="48"/>
      <c r="C104" s="48"/>
      <c r="D104" s="49"/>
      <c r="E104" s="50"/>
      <c r="F104" s="49"/>
      <c r="G104" s="49"/>
      <c r="H104" s="5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3.25" customHeight="1" x14ac:dyDescent="0.55000000000000004">
      <c r="A105" s="47"/>
      <c r="B105" s="48"/>
      <c r="C105" s="48"/>
      <c r="D105" s="49"/>
      <c r="E105" s="50"/>
      <c r="F105" s="49"/>
      <c r="G105" s="49"/>
      <c r="H105" s="5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3.25" customHeight="1" x14ac:dyDescent="0.55000000000000004">
      <c r="A106" s="47"/>
      <c r="B106" s="48"/>
      <c r="C106" s="48"/>
      <c r="D106" s="49"/>
      <c r="E106" s="50"/>
      <c r="F106" s="49"/>
      <c r="G106" s="49"/>
      <c r="H106" s="5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3.25" customHeight="1" x14ac:dyDescent="0.55000000000000004">
      <c r="A107" s="47"/>
      <c r="B107" s="48"/>
      <c r="C107" s="48"/>
      <c r="D107" s="49"/>
      <c r="E107" s="50"/>
      <c r="F107" s="49"/>
      <c r="G107" s="49"/>
      <c r="H107" s="5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3.25" customHeight="1" x14ac:dyDescent="0.55000000000000004">
      <c r="A108" s="47"/>
      <c r="B108" s="48"/>
      <c r="C108" s="48"/>
      <c r="D108" s="49"/>
      <c r="E108" s="50"/>
      <c r="F108" s="49"/>
      <c r="G108" s="49"/>
      <c r="H108" s="5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3.25" customHeight="1" x14ac:dyDescent="0.55000000000000004">
      <c r="A109" s="47"/>
      <c r="B109" s="48"/>
      <c r="C109" s="48"/>
      <c r="D109" s="49"/>
      <c r="E109" s="50"/>
      <c r="F109" s="49"/>
      <c r="G109" s="49"/>
      <c r="H109" s="5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3.25" customHeight="1" x14ac:dyDescent="0.55000000000000004">
      <c r="A110" s="47"/>
      <c r="B110" s="48"/>
      <c r="C110" s="48"/>
      <c r="D110" s="49"/>
      <c r="E110" s="50"/>
      <c r="F110" s="49"/>
      <c r="G110" s="49"/>
      <c r="H110" s="5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3.25" customHeight="1" x14ac:dyDescent="0.55000000000000004">
      <c r="A111" s="47"/>
      <c r="B111" s="48"/>
      <c r="C111" s="48"/>
      <c r="D111" s="49"/>
      <c r="E111" s="50"/>
      <c r="F111" s="49"/>
      <c r="G111" s="49"/>
      <c r="H111" s="5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3.25" customHeight="1" x14ac:dyDescent="0.55000000000000004">
      <c r="A112" s="47"/>
      <c r="B112" s="48"/>
      <c r="C112" s="48"/>
      <c r="D112" s="49"/>
      <c r="E112" s="50"/>
      <c r="F112" s="49"/>
      <c r="G112" s="49"/>
      <c r="H112" s="5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3.25" customHeight="1" x14ac:dyDescent="0.55000000000000004">
      <c r="A113" s="47"/>
      <c r="B113" s="48"/>
      <c r="C113" s="48"/>
      <c r="D113" s="49"/>
      <c r="E113" s="50"/>
      <c r="F113" s="49"/>
      <c r="G113" s="49"/>
      <c r="H113" s="5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3.25" customHeight="1" x14ac:dyDescent="0.55000000000000004">
      <c r="A114" s="47"/>
      <c r="B114" s="48"/>
      <c r="C114" s="48"/>
      <c r="D114" s="49"/>
      <c r="E114" s="50"/>
      <c r="F114" s="49"/>
      <c r="G114" s="49"/>
      <c r="H114" s="50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3.25" customHeight="1" x14ac:dyDescent="0.55000000000000004">
      <c r="A115" s="47"/>
      <c r="B115" s="48"/>
      <c r="C115" s="48"/>
      <c r="D115" s="49"/>
      <c r="E115" s="50"/>
      <c r="F115" s="49"/>
      <c r="G115" s="49"/>
      <c r="H115" s="5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3.25" customHeight="1" x14ac:dyDescent="0.55000000000000004">
      <c r="A116" s="47"/>
      <c r="B116" s="48"/>
      <c r="C116" s="48"/>
      <c r="D116" s="49"/>
      <c r="E116" s="50"/>
      <c r="F116" s="49"/>
      <c r="G116" s="49"/>
      <c r="H116" s="50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3.25" customHeight="1" x14ac:dyDescent="0.55000000000000004">
      <c r="A117" s="47"/>
      <c r="B117" s="48"/>
      <c r="C117" s="48"/>
      <c r="D117" s="49"/>
      <c r="E117" s="50"/>
      <c r="F117" s="49"/>
      <c r="G117" s="49"/>
      <c r="H117" s="5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3.25" customHeight="1" x14ac:dyDescent="0.55000000000000004">
      <c r="A118" s="47"/>
      <c r="B118" s="48"/>
      <c r="C118" s="48"/>
      <c r="D118" s="49"/>
      <c r="E118" s="50"/>
      <c r="F118" s="49"/>
      <c r="G118" s="49"/>
      <c r="H118" s="50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3.25" customHeight="1" x14ac:dyDescent="0.55000000000000004">
      <c r="A119" s="47"/>
      <c r="B119" s="48"/>
      <c r="C119" s="48"/>
      <c r="D119" s="49"/>
      <c r="E119" s="50"/>
      <c r="F119" s="49"/>
      <c r="G119" s="49"/>
      <c r="H119" s="5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3.25" customHeight="1" x14ac:dyDescent="0.55000000000000004">
      <c r="A120" s="47"/>
      <c r="B120" s="48"/>
      <c r="C120" s="48"/>
      <c r="D120" s="49"/>
      <c r="E120" s="50"/>
      <c r="F120" s="49"/>
      <c r="G120" s="49"/>
      <c r="H120" s="50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3.25" customHeight="1" x14ac:dyDescent="0.55000000000000004">
      <c r="A121" s="47"/>
      <c r="B121" s="48"/>
      <c r="C121" s="48"/>
      <c r="D121" s="49"/>
      <c r="E121" s="50"/>
      <c r="F121" s="49"/>
      <c r="G121" s="49"/>
      <c r="H121" s="5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3.25" customHeight="1" x14ac:dyDescent="0.55000000000000004">
      <c r="A122" s="47"/>
      <c r="B122" s="48"/>
      <c r="C122" s="48"/>
      <c r="D122" s="49"/>
      <c r="E122" s="50"/>
      <c r="F122" s="49"/>
      <c r="G122" s="49"/>
      <c r="H122" s="50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3.25" customHeight="1" x14ac:dyDescent="0.55000000000000004">
      <c r="A123" s="47"/>
      <c r="B123" s="48"/>
      <c r="C123" s="48"/>
      <c r="D123" s="49"/>
      <c r="E123" s="50"/>
      <c r="F123" s="49"/>
      <c r="G123" s="49"/>
      <c r="H123" s="5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3.25" customHeight="1" x14ac:dyDescent="0.55000000000000004">
      <c r="A124" s="47"/>
      <c r="B124" s="48"/>
      <c r="C124" s="48"/>
      <c r="D124" s="49"/>
      <c r="E124" s="50"/>
      <c r="F124" s="49"/>
      <c r="G124" s="49"/>
      <c r="H124" s="50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3.25" customHeight="1" x14ac:dyDescent="0.55000000000000004">
      <c r="A125" s="47"/>
      <c r="B125" s="48"/>
      <c r="C125" s="48"/>
      <c r="D125" s="49"/>
      <c r="E125" s="50"/>
      <c r="F125" s="49"/>
      <c r="G125" s="49"/>
      <c r="H125" s="5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3.25" customHeight="1" x14ac:dyDescent="0.55000000000000004">
      <c r="A126" s="47"/>
      <c r="B126" s="48"/>
      <c r="C126" s="48"/>
      <c r="D126" s="49"/>
      <c r="E126" s="50"/>
      <c r="F126" s="49"/>
      <c r="G126" s="49"/>
      <c r="H126" s="50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3.25" customHeight="1" x14ac:dyDescent="0.55000000000000004">
      <c r="A127" s="47"/>
      <c r="B127" s="48"/>
      <c r="C127" s="48"/>
      <c r="D127" s="49"/>
      <c r="E127" s="50"/>
      <c r="F127" s="49"/>
      <c r="G127" s="49"/>
      <c r="H127" s="5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3.25" customHeight="1" x14ac:dyDescent="0.55000000000000004">
      <c r="A128" s="47"/>
      <c r="B128" s="48"/>
      <c r="C128" s="48"/>
      <c r="D128" s="49"/>
      <c r="E128" s="50"/>
      <c r="F128" s="49"/>
      <c r="G128" s="49"/>
      <c r="H128" s="5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3.25" customHeight="1" x14ac:dyDescent="0.55000000000000004">
      <c r="A129" s="47"/>
      <c r="B129" s="48"/>
      <c r="C129" s="48"/>
      <c r="D129" s="49"/>
      <c r="E129" s="50"/>
      <c r="F129" s="49"/>
      <c r="G129" s="49"/>
      <c r="H129" s="5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3.25" customHeight="1" x14ac:dyDescent="0.55000000000000004">
      <c r="A130" s="47"/>
      <c r="B130" s="48"/>
      <c r="C130" s="48"/>
      <c r="D130" s="49"/>
      <c r="E130" s="50"/>
      <c r="F130" s="49"/>
      <c r="G130" s="49"/>
      <c r="H130" s="50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3.25" customHeight="1" x14ac:dyDescent="0.55000000000000004">
      <c r="A131" s="47"/>
      <c r="B131" s="48"/>
      <c r="C131" s="48"/>
      <c r="D131" s="49"/>
      <c r="E131" s="50"/>
      <c r="F131" s="49"/>
      <c r="G131" s="49"/>
      <c r="H131" s="5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3.25" customHeight="1" x14ac:dyDescent="0.55000000000000004">
      <c r="A132" s="47"/>
      <c r="B132" s="48"/>
      <c r="C132" s="48"/>
      <c r="D132" s="49"/>
      <c r="E132" s="50"/>
      <c r="F132" s="49"/>
      <c r="G132" s="49"/>
      <c r="H132" s="50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3.25" customHeight="1" x14ac:dyDescent="0.55000000000000004">
      <c r="A133" s="47"/>
      <c r="B133" s="48"/>
      <c r="C133" s="48"/>
      <c r="D133" s="49"/>
      <c r="E133" s="50"/>
      <c r="F133" s="49"/>
      <c r="G133" s="49"/>
      <c r="H133" s="5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3.25" customHeight="1" x14ac:dyDescent="0.55000000000000004">
      <c r="A134" s="47"/>
      <c r="B134" s="48"/>
      <c r="C134" s="48"/>
      <c r="D134" s="49"/>
      <c r="E134" s="50"/>
      <c r="F134" s="49"/>
      <c r="G134" s="49"/>
      <c r="H134" s="50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3.25" customHeight="1" x14ac:dyDescent="0.55000000000000004">
      <c r="A135" s="47"/>
      <c r="B135" s="48"/>
      <c r="C135" s="48"/>
      <c r="D135" s="49"/>
      <c r="E135" s="50"/>
      <c r="F135" s="49"/>
      <c r="G135" s="49"/>
      <c r="H135" s="5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3.25" customHeight="1" x14ac:dyDescent="0.55000000000000004">
      <c r="A136" s="47"/>
      <c r="B136" s="48"/>
      <c r="C136" s="48"/>
      <c r="D136" s="49"/>
      <c r="E136" s="50"/>
      <c r="F136" s="49"/>
      <c r="G136" s="49"/>
      <c r="H136" s="50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3.25" customHeight="1" x14ac:dyDescent="0.55000000000000004">
      <c r="A137" s="47"/>
      <c r="B137" s="48"/>
      <c r="C137" s="48"/>
      <c r="D137" s="49"/>
      <c r="E137" s="50"/>
      <c r="F137" s="49"/>
      <c r="G137" s="49"/>
      <c r="H137" s="5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3.25" customHeight="1" x14ac:dyDescent="0.55000000000000004">
      <c r="A138" s="47"/>
      <c r="B138" s="48"/>
      <c r="C138" s="48"/>
      <c r="D138" s="49"/>
      <c r="E138" s="50"/>
      <c r="F138" s="49"/>
      <c r="G138" s="49"/>
      <c r="H138" s="50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3.25" customHeight="1" x14ac:dyDescent="0.55000000000000004">
      <c r="A139" s="47"/>
      <c r="B139" s="48"/>
      <c r="C139" s="48"/>
      <c r="D139" s="49"/>
      <c r="E139" s="50"/>
      <c r="F139" s="49"/>
      <c r="G139" s="49"/>
      <c r="H139" s="5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3.25" customHeight="1" x14ac:dyDescent="0.55000000000000004">
      <c r="A140" s="47"/>
      <c r="B140" s="48"/>
      <c r="C140" s="48"/>
      <c r="D140" s="49"/>
      <c r="E140" s="50"/>
      <c r="F140" s="49"/>
      <c r="G140" s="49"/>
      <c r="H140" s="50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3.25" customHeight="1" x14ac:dyDescent="0.55000000000000004">
      <c r="A141" s="47"/>
      <c r="B141" s="48"/>
      <c r="C141" s="48"/>
      <c r="D141" s="49"/>
      <c r="E141" s="50"/>
      <c r="F141" s="49"/>
      <c r="G141" s="49"/>
      <c r="H141" s="5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3.25" customHeight="1" x14ac:dyDescent="0.55000000000000004">
      <c r="A142" s="47"/>
      <c r="B142" s="48"/>
      <c r="C142" s="48"/>
      <c r="D142" s="49"/>
      <c r="E142" s="50"/>
      <c r="F142" s="49"/>
      <c r="G142" s="49"/>
      <c r="H142" s="50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3.25" customHeight="1" x14ac:dyDescent="0.55000000000000004">
      <c r="A143" s="47"/>
      <c r="B143" s="48"/>
      <c r="C143" s="48"/>
      <c r="D143" s="49"/>
      <c r="E143" s="50"/>
      <c r="F143" s="49"/>
      <c r="G143" s="49"/>
      <c r="H143" s="5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3.25" customHeight="1" x14ac:dyDescent="0.55000000000000004">
      <c r="A144" s="47"/>
      <c r="B144" s="48"/>
      <c r="C144" s="48"/>
      <c r="D144" s="49"/>
      <c r="E144" s="50"/>
      <c r="F144" s="49"/>
      <c r="G144" s="49"/>
      <c r="H144" s="50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3.25" customHeight="1" x14ac:dyDescent="0.55000000000000004">
      <c r="A145" s="47"/>
      <c r="B145" s="48"/>
      <c r="C145" s="48"/>
      <c r="D145" s="49"/>
      <c r="E145" s="50"/>
      <c r="F145" s="49"/>
      <c r="G145" s="49"/>
      <c r="H145" s="5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3.25" customHeight="1" x14ac:dyDescent="0.55000000000000004">
      <c r="A146" s="47"/>
      <c r="B146" s="48"/>
      <c r="C146" s="48"/>
      <c r="D146" s="49"/>
      <c r="E146" s="50"/>
      <c r="F146" s="49"/>
      <c r="G146" s="49"/>
      <c r="H146" s="50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3.25" customHeight="1" x14ac:dyDescent="0.55000000000000004">
      <c r="A147" s="47"/>
      <c r="B147" s="48"/>
      <c r="C147" s="48"/>
      <c r="D147" s="49"/>
      <c r="E147" s="50"/>
      <c r="F147" s="49"/>
      <c r="G147" s="49"/>
      <c r="H147" s="5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3.25" customHeight="1" x14ac:dyDescent="0.55000000000000004">
      <c r="A148" s="47"/>
      <c r="B148" s="48"/>
      <c r="C148" s="48"/>
      <c r="D148" s="49"/>
      <c r="E148" s="50"/>
      <c r="F148" s="49"/>
      <c r="G148" s="49"/>
      <c r="H148" s="50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3.25" customHeight="1" x14ac:dyDescent="0.55000000000000004">
      <c r="A149" s="47"/>
      <c r="B149" s="48"/>
      <c r="C149" s="48"/>
      <c r="D149" s="49"/>
      <c r="E149" s="50"/>
      <c r="F149" s="49"/>
      <c r="G149" s="49"/>
      <c r="H149" s="5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3.25" customHeight="1" x14ac:dyDescent="0.55000000000000004">
      <c r="A150" s="47"/>
      <c r="B150" s="48"/>
      <c r="C150" s="48"/>
      <c r="D150" s="49"/>
      <c r="E150" s="50"/>
      <c r="F150" s="49"/>
      <c r="G150" s="49"/>
      <c r="H150" s="50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3.25" customHeight="1" x14ac:dyDescent="0.55000000000000004">
      <c r="A151" s="47"/>
      <c r="B151" s="48"/>
      <c r="C151" s="48"/>
      <c r="D151" s="49"/>
      <c r="E151" s="50"/>
      <c r="F151" s="49"/>
      <c r="G151" s="49"/>
      <c r="H151" s="5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3.25" customHeight="1" x14ac:dyDescent="0.55000000000000004">
      <c r="A152" s="47"/>
      <c r="B152" s="48"/>
      <c r="C152" s="48"/>
      <c r="D152" s="49"/>
      <c r="E152" s="50"/>
      <c r="F152" s="49"/>
      <c r="G152" s="49"/>
      <c r="H152" s="50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3.25" customHeight="1" x14ac:dyDescent="0.55000000000000004">
      <c r="A153" s="47"/>
      <c r="B153" s="48"/>
      <c r="C153" s="48"/>
      <c r="D153" s="49"/>
      <c r="E153" s="50"/>
      <c r="F153" s="49"/>
      <c r="G153" s="49"/>
      <c r="H153" s="5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3.25" customHeight="1" x14ac:dyDescent="0.55000000000000004">
      <c r="A154" s="47"/>
      <c r="B154" s="48"/>
      <c r="C154" s="48"/>
      <c r="D154" s="49"/>
      <c r="E154" s="50"/>
      <c r="F154" s="49"/>
      <c r="G154" s="49"/>
      <c r="H154" s="50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3.25" customHeight="1" x14ac:dyDescent="0.55000000000000004">
      <c r="A155" s="47"/>
      <c r="B155" s="48"/>
      <c r="C155" s="48"/>
      <c r="D155" s="49"/>
      <c r="E155" s="50"/>
      <c r="F155" s="49"/>
      <c r="G155" s="49"/>
      <c r="H155" s="5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3.25" customHeight="1" x14ac:dyDescent="0.55000000000000004">
      <c r="A156" s="47"/>
      <c r="B156" s="48"/>
      <c r="C156" s="48"/>
      <c r="D156" s="49"/>
      <c r="E156" s="50"/>
      <c r="F156" s="49"/>
      <c r="G156" s="49"/>
      <c r="H156" s="50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3.25" customHeight="1" x14ac:dyDescent="0.55000000000000004">
      <c r="A157" s="47"/>
      <c r="B157" s="48"/>
      <c r="C157" s="48"/>
      <c r="D157" s="49"/>
      <c r="E157" s="50"/>
      <c r="F157" s="49"/>
      <c r="G157" s="49"/>
      <c r="H157" s="5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3.25" customHeight="1" x14ac:dyDescent="0.55000000000000004">
      <c r="A158" s="47"/>
      <c r="B158" s="48"/>
      <c r="C158" s="48"/>
      <c r="D158" s="49"/>
      <c r="E158" s="50"/>
      <c r="F158" s="49"/>
      <c r="G158" s="49"/>
      <c r="H158" s="50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3.25" customHeight="1" x14ac:dyDescent="0.55000000000000004">
      <c r="A159" s="47"/>
      <c r="B159" s="48"/>
      <c r="C159" s="48"/>
      <c r="D159" s="49"/>
      <c r="E159" s="50"/>
      <c r="F159" s="49"/>
      <c r="G159" s="49"/>
      <c r="H159" s="5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3.25" customHeight="1" x14ac:dyDescent="0.55000000000000004">
      <c r="A160" s="47"/>
      <c r="B160" s="48"/>
      <c r="C160" s="48"/>
      <c r="D160" s="49"/>
      <c r="E160" s="50"/>
      <c r="F160" s="49"/>
      <c r="G160" s="49"/>
      <c r="H160" s="50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3.25" customHeight="1" x14ac:dyDescent="0.55000000000000004">
      <c r="A161" s="47"/>
      <c r="B161" s="48"/>
      <c r="C161" s="48"/>
      <c r="D161" s="49"/>
      <c r="E161" s="50"/>
      <c r="F161" s="49"/>
      <c r="G161" s="49"/>
      <c r="H161" s="5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3.25" customHeight="1" x14ac:dyDescent="0.55000000000000004">
      <c r="A162" s="47"/>
      <c r="B162" s="48"/>
      <c r="C162" s="48"/>
      <c r="D162" s="49"/>
      <c r="E162" s="50"/>
      <c r="F162" s="49"/>
      <c r="G162" s="49"/>
      <c r="H162" s="50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3.25" customHeight="1" x14ac:dyDescent="0.55000000000000004">
      <c r="A163" s="47"/>
      <c r="B163" s="48"/>
      <c r="C163" s="48"/>
      <c r="D163" s="49"/>
      <c r="E163" s="50"/>
      <c r="F163" s="49"/>
      <c r="G163" s="49"/>
      <c r="H163" s="50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3.25" customHeight="1" x14ac:dyDescent="0.55000000000000004">
      <c r="A164" s="47"/>
      <c r="B164" s="48"/>
      <c r="C164" s="48"/>
      <c r="D164" s="49"/>
      <c r="E164" s="50"/>
      <c r="F164" s="49"/>
      <c r="G164" s="49"/>
      <c r="H164" s="50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3.25" customHeight="1" x14ac:dyDescent="0.55000000000000004">
      <c r="A165" s="47"/>
      <c r="B165" s="48"/>
      <c r="C165" s="48"/>
      <c r="D165" s="49"/>
      <c r="E165" s="50"/>
      <c r="F165" s="49"/>
      <c r="G165" s="49"/>
      <c r="H165" s="50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3.25" customHeight="1" x14ac:dyDescent="0.55000000000000004">
      <c r="A166" s="47"/>
      <c r="B166" s="48"/>
      <c r="C166" s="48"/>
      <c r="D166" s="49"/>
      <c r="E166" s="50"/>
      <c r="F166" s="49"/>
      <c r="G166" s="49"/>
      <c r="H166" s="50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3.25" customHeight="1" x14ac:dyDescent="0.55000000000000004">
      <c r="A167" s="47"/>
      <c r="B167" s="48"/>
      <c r="C167" s="48"/>
      <c r="D167" s="49"/>
      <c r="E167" s="50"/>
      <c r="F167" s="49"/>
      <c r="G167" s="49"/>
      <c r="H167" s="50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3.25" customHeight="1" x14ac:dyDescent="0.55000000000000004">
      <c r="A168" s="47"/>
      <c r="B168" s="48"/>
      <c r="C168" s="48"/>
      <c r="D168" s="49"/>
      <c r="E168" s="50"/>
      <c r="F168" s="49"/>
      <c r="G168" s="49"/>
      <c r="H168" s="50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3.25" customHeight="1" x14ac:dyDescent="0.55000000000000004">
      <c r="A169" s="47"/>
      <c r="B169" s="48"/>
      <c r="C169" s="48"/>
      <c r="D169" s="49"/>
      <c r="E169" s="50"/>
      <c r="F169" s="49"/>
      <c r="G169" s="49"/>
      <c r="H169" s="50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3.25" customHeight="1" x14ac:dyDescent="0.55000000000000004">
      <c r="A170" s="47"/>
      <c r="B170" s="48"/>
      <c r="C170" s="48"/>
      <c r="D170" s="49"/>
      <c r="E170" s="50"/>
      <c r="F170" s="49"/>
      <c r="G170" s="49"/>
      <c r="H170" s="50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3.25" customHeight="1" x14ac:dyDescent="0.55000000000000004">
      <c r="A171" s="47"/>
      <c r="B171" s="48"/>
      <c r="C171" s="48"/>
      <c r="D171" s="49"/>
      <c r="E171" s="50"/>
      <c r="F171" s="49"/>
      <c r="G171" s="49"/>
      <c r="H171" s="50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3.25" customHeight="1" x14ac:dyDescent="0.55000000000000004">
      <c r="A172" s="47"/>
      <c r="B172" s="48"/>
      <c r="C172" s="48"/>
      <c r="D172" s="49"/>
      <c r="E172" s="50"/>
      <c r="F172" s="49"/>
      <c r="G172" s="49"/>
      <c r="H172" s="50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3.25" customHeight="1" x14ac:dyDescent="0.55000000000000004">
      <c r="A173" s="47"/>
      <c r="B173" s="48"/>
      <c r="C173" s="48"/>
      <c r="D173" s="49"/>
      <c r="E173" s="50"/>
      <c r="F173" s="49"/>
      <c r="G173" s="49"/>
      <c r="H173" s="50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3.25" customHeight="1" x14ac:dyDescent="0.55000000000000004">
      <c r="A174" s="47"/>
      <c r="B174" s="48"/>
      <c r="C174" s="48"/>
      <c r="D174" s="49"/>
      <c r="E174" s="50"/>
      <c r="F174" s="49"/>
      <c r="G174" s="49"/>
      <c r="H174" s="50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3.25" customHeight="1" x14ac:dyDescent="0.55000000000000004">
      <c r="A175" s="47"/>
      <c r="B175" s="48"/>
      <c r="C175" s="48"/>
      <c r="D175" s="49"/>
      <c r="E175" s="50"/>
      <c r="F175" s="49"/>
      <c r="G175" s="49"/>
      <c r="H175" s="50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3.25" customHeight="1" x14ac:dyDescent="0.55000000000000004">
      <c r="A176" s="47"/>
      <c r="B176" s="48"/>
      <c r="C176" s="48"/>
      <c r="D176" s="49"/>
      <c r="E176" s="50"/>
      <c r="F176" s="49"/>
      <c r="G176" s="49"/>
      <c r="H176" s="50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3.25" customHeight="1" x14ac:dyDescent="0.55000000000000004">
      <c r="A177" s="47"/>
      <c r="B177" s="48"/>
      <c r="C177" s="48"/>
      <c r="D177" s="49"/>
      <c r="E177" s="50"/>
      <c r="F177" s="49"/>
      <c r="G177" s="49"/>
      <c r="H177" s="50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3.25" customHeight="1" x14ac:dyDescent="0.55000000000000004">
      <c r="A178" s="47"/>
      <c r="B178" s="48"/>
      <c r="C178" s="48"/>
      <c r="D178" s="49"/>
      <c r="E178" s="50"/>
      <c r="F178" s="49"/>
      <c r="G178" s="49"/>
      <c r="H178" s="50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3.25" customHeight="1" x14ac:dyDescent="0.55000000000000004">
      <c r="A179" s="47"/>
      <c r="B179" s="48"/>
      <c r="C179" s="48"/>
      <c r="D179" s="49"/>
      <c r="E179" s="50"/>
      <c r="F179" s="49"/>
      <c r="G179" s="49"/>
      <c r="H179" s="50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3.25" customHeight="1" x14ac:dyDescent="0.55000000000000004">
      <c r="A180" s="47"/>
      <c r="B180" s="48"/>
      <c r="C180" s="48"/>
      <c r="D180" s="49"/>
      <c r="E180" s="50"/>
      <c r="F180" s="49"/>
      <c r="G180" s="49"/>
      <c r="H180" s="50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3.25" customHeight="1" x14ac:dyDescent="0.55000000000000004">
      <c r="A181" s="47"/>
      <c r="B181" s="48"/>
      <c r="C181" s="48"/>
      <c r="D181" s="49"/>
      <c r="E181" s="50"/>
      <c r="F181" s="49"/>
      <c r="G181" s="49"/>
      <c r="H181" s="50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3.25" customHeight="1" x14ac:dyDescent="0.55000000000000004">
      <c r="A182" s="47"/>
      <c r="B182" s="48"/>
      <c r="C182" s="48"/>
      <c r="D182" s="49"/>
      <c r="E182" s="50"/>
      <c r="F182" s="49"/>
      <c r="G182" s="49"/>
      <c r="H182" s="50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3.25" customHeight="1" x14ac:dyDescent="0.55000000000000004">
      <c r="A183" s="47"/>
      <c r="B183" s="48"/>
      <c r="C183" s="48"/>
      <c r="D183" s="49"/>
      <c r="E183" s="50"/>
      <c r="F183" s="49"/>
      <c r="G183" s="49"/>
      <c r="H183" s="50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3.25" customHeight="1" x14ac:dyDescent="0.55000000000000004">
      <c r="A184" s="47"/>
      <c r="B184" s="48"/>
      <c r="C184" s="48"/>
      <c r="D184" s="49"/>
      <c r="E184" s="50"/>
      <c r="F184" s="49"/>
      <c r="G184" s="49"/>
      <c r="H184" s="50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3.25" customHeight="1" x14ac:dyDescent="0.55000000000000004">
      <c r="A185" s="47"/>
      <c r="B185" s="48"/>
      <c r="C185" s="48"/>
      <c r="D185" s="49"/>
      <c r="E185" s="50"/>
      <c r="F185" s="49"/>
      <c r="G185" s="49"/>
      <c r="H185" s="50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3.25" customHeight="1" x14ac:dyDescent="0.55000000000000004">
      <c r="A186" s="47"/>
      <c r="B186" s="48"/>
      <c r="C186" s="48"/>
      <c r="D186" s="49"/>
      <c r="E186" s="50"/>
      <c r="F186" s="49"/>
      <c r="G186" s="49"/>
      <c r="H186" s="50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3.25" customHeight="1" x14ac:dyDescent="0.55000000000000004">
      <c r="A187" s="47"/>
      <c r="B187" s="48"/>
      <c r="C187" s="48"/>
      <c r="D187" s="49"/>
      <c r="E187" s="50"/>
      <c r="F187" s="49"/>
      <c r="G187" s="49"/>
      <c r="H187" s="50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3.25" customHeight="1" x14ac:dyDescent="0.55000000000000004">
      <c r="A188" s="47"/>
      <c r="B188" s="48"/>
      <c r="C188" s="48"/>
      <c r="D188" s="49"/>
      <c r="E188" s="50"/>
      <c r="F188" s="49"/>
      <c r="G188" s="49"/>
      <c r="H188" s="50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3.25" customHeight="1" x14ac:dyDescent="0.55000000000000004">
      <c r="A189" s="47"/>
      <c r="B189" s="48"/>
      <c r="C189" s="48"/>
      <c r="D189" s="49"/>
      <c r="E189" s="50"/>
      <c r="F189" s="49"/>
      <c r="G189" s="49"/>
      <c r="H189" s="50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3.25" customHeight="1" x14ac:dyDescent="0.55000000000000004">
      <c r="A190" s="47"/>
      <c r="B190" s="48"/>
      <c r="C190" s="48"/>
      <c r="D190" s="49"/>
      <c r="E190" s="50"/>
      <c r="F190" s="49"/>
      <c r="G190" s="49"/>
      <c r="H190" s="50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3.25" customHeight="1" x14ac:dyDescent="0.55000000000000004">
      <c r="A191" s="47"/>
      <c r="B191" s="48"/>
      <c r="C191" s="48"/>
      <c r="D191" s="49"/>
      <c r="E191" s="50"/>
      <c r="F191" s="49"/>
      <c r="G191" s="49"/>
      <c r="H191" s="50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3.25" customHeight="1" x14ac:dyDescent="0.55000000000000004">
      <c r="A192" s="47"/>
      <c r="B192" s="48"/>
      <c r="C192" s="48"/>
      <c r="D192" s="49"/>
      <c r="E192" s="50"/>
      <c r="F192" s="49"/>
      <c r="G192" s="49"/>
      <c r="H192" s="50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3.25" customHeight="1" x14ac:dyDescent="0.55000000000000004">
      <c r="A193" s="47"/>
      <c r="B193" s="48"/>
      <c r="C193" s="48"/>
      <c r="D193" s="49"/>
      <c r="E193" s="50"/>
      <c r="F193" s="49"/>
      <c r="G193" s="49"/>
      <c r="H193" s="50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3.25" customHeight="1" x14ac:dyDescent="0.55000000000000004">
      <c r="A194" s="47"/>
      <c r="B194" s="48"/>
      <c r="C194" s="48"/>
      <c r="D194" s="49"/>
      <c r="E194" s="50"/>
      <c r="F194" s="49"/>
      <c r="G194" s="49"/>
      <c r="H194" s="50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3.25" customHeight="1" x14ac:dyDescent="0.55000000000000004">
      <c r="A195" s="47"/>
      <c r="B195" s="48"/>
      <c r="C195" s="48"/>
      <c r="D195" s="49"/>
      <c r="E195" s="50"/>
      <c r="F195" s="49"/>
      <c r="G195" s="49"/>
      <c r="H195" s="50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3.25" customHeight="1" x14ac:dyDescent="0.55000000000000004">
      <c r="A196" s="47"/>
      <c r="B196" s="48"/>
      <c r="C196" s="48"/>
      <c r="D196" s="49"/>
      <c r="E196" s="50"/>
      <c r="F196" s="49"/>
      <c r="G196" s="49"/>
      <c r="H196" s="50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3.25" customHeight="1" x14ac:dyDescent="0.55000000000000004">
      <c r="A197" s="47"/>
      <c r="B197" s="48"/>
      <c r="C197" s="48"/>
      <c r="D197" s="49"/>
      <c r="E197" s="50"/>
      <c r="F197" s="49"/>
      <c r="G197" s="49"/>
      <c r="H197" s="50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3.25" customHeight="1" x14ac:dyDescent="0.55000000000000004">
      <c r="A198" s="47"/>
      <c r="B198" s="48"/>
      <c r="C198" s="48"/>
      <c r="D198" s="49"/>
      <c r="E198" s="50"/>
      <c r="F198" s="49"/>
      <c r="G198" s="49"/>
      <c r="H198" s="50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3.25" customHeight="1" x14ac:dyDescent="0.55000000000000004">
      <c r="A199" s="47"/>
      <c r="B199" s="48"/>
      <c r="C199" s="48"/>
      <c r="D199" s="49"/>
      <c r="E199" s="50"/>
      <c r="F199" s="49"/>
      <c r="G199" s="49"/>
      <c r="H199" s="50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3.25" customHeight="1" x14ac:dyDescent="0.55000000000000004">
      <c r="A200" s="47"/>
      <c r="B200" s="48"/>
      <c r="C200" s="48"/>
      <c r="D200" s="49"/>
      <c r="E200" s="50"/>
      <c r="F200" s="49"/>
      <c r="G200" s="49"/>
      <c r="H200" s="50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3.25" customHeight="1" x14ac:dyDescent="0.55000000000000004">
      <c r="A201" s="47"/>
      <c r="B201" s="48"/>
      <c r="C201" s="48"/>
      <c r="D201" s="49"/>
      <c r="E201" s="50"/>
      <c r="F201" s="49"/>
      <c r="G201" s="49"/>
      <c r="H201" s="50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3.25" customHeight="1" x14ac:dyDescent="0.55000000000000004">
      <c r="A202" s="47"/>
      <c r="B202" s="48"/>
      <c r="C202" s="48"/>
      <c r="D202" s="49"/>
      <c r="E202" s="50"/>
      <c r="F202" s="49"/>
      <c r="G202" s="49"/>
      <c r="H202" s="50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3.25" customHeight="1" x14ac:dyDescent="0.55000000000000004">
      <c r="A203" s="47"/>
      <c r="B203" s="48"/>
      <c r="C203" s="48"/>
      <c r="D203" s="49"/>
      <c r="E203" s="50"/>
      <c r="F203" s="49"/>
      <c r="G203" s="49"/>
      <c r="H203" s="50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3.25" customHeight="1" x14ac:dyDescent="0.55000000000000004">
      <c r="A204" s="47"/>
      <c r="B204" s="48"/>
      <c r="C204" s="48"/>
      <c r="D204" s="49"/>
      <c r="E204" s="50"/>
      <c r="F204" s="49"/>
      <c r="G204" s="49"/>
      <c r="H204" s="50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3.25" customHeight="1" x14ac:dyDescent="0.55000000000000004">
      <c r="A205" s="47"/>
      <c r="B205" s="48"/>
      <c r="C205" s="48"/>
      <c r="D205" s="49"/>
      <c r="E205" s="50"/>
      <c r="F205" s="49"/>
      <c r="G205" s="49"/>
      <c r="H205" s="50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3.25" customHeight="1" x14ac:dyDescent="0.55000000000000004">
      <c r="A206" s="47"/>
      <c r="B206" s="48"/>
      <c r="C206" s="48"/>
      <c r="D206" s="49"/>
      <c r="E206" s="50"/>
      <c r="F206" s="49"/>
      <c r="G206" s="49"/>
      <c r="H206" s="50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3.25" customHeight="1" x14ac:dyDescent="0.55000000000000004">
      <c r="A207" s="47"/>
      <c r="B207" s="48"/>
      <c r="C207" s="48"/>
      <c r="D207" s="49"/>
      <c r="E207" s="50"/>
      <c r="F207" s="49"/>
      <c r="G207" s="49"/>
      <c r="H207" s="50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3.25" customHeight="1" x14ac:dyDescent="0.55000000000000004">
      <c r="A208" s="47"/>
      <c r="B208" s="48"/>
      <c r="C208" s="48"/>
      <c r="D208" s="49"/>
      <c r="E208" s="50"/>
      <c r="F208" s="49"/>
      <c r="G208" s="49"/>
      <c r="H208" s="50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3.25" customHeight="1" x14ac:dyDescent="0.55000000000000004">
      <c r="A209" s="47"/>
      <c r="B209" s="48"/>
      <c r="C209" s="48"/>
      <c r="D209" s="49"/>
      <c r="E209" s="50"/>
      <c r="F209" s="49"/>
      <c r="G209" s="49"/>
      <c r="H209" s="50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3.25" customHeight="1" x14ac:dyDescent="0.55000000000000004">
      <c r="A210" s="47"/>
      <c r="B210" s="48"/>
      <c r="C210" s="48"/>
      <c r="D210" s="49"/>
      <c r="E210" s="50"/>
      <c r="F210" s="49"/>
      <c r="G210" s="49"/>
      <c r="H210" s="50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3.25" customHeight="1" x14ac:dyDescent="0.55000000000000004">
      <c r="A211" s="47"/>
      <c r="B211" s="48"/>
      <c r="C211" s="48"/>
      <c r="D211" s="49"/>
      <c r="E211" s="50"/>
      <c r="F211" s="49"/>
      <c r="G211" s="49"/>
      <c r="H211" s="50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3.25" customHeight="1" x14ac:dyDescent="0.55000000000000004">
      <c r="A212" s="47"/>
      <c r="B212" s="48"/>
      <c r="C212" s="48"/>
      <c r="D212" s="49"/>
      <c r="E212" s="50"/>
      <c r="F212" s="49"/>
      <c r="G212" s="49"/>
      <c r="H212" s="50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3.25" customHeight="1" x14ac:dyDescent="0.55000000000000004">
      <c r="A213" s="47"/>
      <c r="B213" s="48"/>
      <c r="C213" s="48"/>
      <c r="D213" s="49"/>
      <c r="E213" s="50"/>
      <c r="F213" s="49"/>
      <c r="G213" s="49"/>
      <c r="H213" s="50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3.25" customHeight="1" x14ac:dyDescent="0.55000000000000004">
      <c r="A214" s="47"/>
      <c r="B214" s="48"/>
      <c r="C214" s="48"/>
      <c r="D214" s="49"/>
      <c r="E214" s="50"/>
      <c r="F214" s="49"/>
      <c r="G214" s="49"/>
      <c r="H214" s="50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3.25" customHeight="1" x14ac:dyDescent="0.55000000000000004">
      <c r="A215" s="47"/>
      <c r="B215" s="48"/>
      <c r="C215" s="48"/>
      <c r="D215" s="49"/>
      <c r="E215" s="50"/>
      <c r="F215" s="49"/>
      <c r="G215" s="49"/>
      <c r="H215" s="50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3.25" customHeight="1" x14ac:dyDescent="0.55000000000000004">
      <c r="A216" s="47"/>
      <c r="B216" s="48"/>
      <c r="C216" s="48"/>
      <c r="D216" s="49"/>
      <c r="E216" s="50"/>
      <c r="F216" s="49"/>
      <c r="G216" s="49"/>
      <c r="H216" s="50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3.25" customHeight="1" x14ac:dyDescent="0.55000000000000004">
      <c r="A217" s="47"/>
      <c r="B217" s="48"/>
      <c r="C217" s="48"/>
      <c r="D217" s="49"/>
      <c r="E217" s="50"/>
      <c r="F217" s="49"/>
      <c r="G217" s="49"/>
      <c r="H217" s="50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3.25" customHeight="1" x14ac:dyDescent="0.55000000000000004">
      <c r="A218" s="47"/>
      <c r="B218" s="48"/>
      <c r="C218" s="48"/>
      <c r="D218" s="49"/>
      <c r="E218" s="50"/>
      <c r="F218" s="49"/>
      <c r="G218" s="49"/>
      <c r="H218" s="50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3.25" customHeight="1" x14ac:dyDescent="0.55000000000000004">
      <c r="A219" s="47"/>
      <c r="B219" s="48"/>
      <c r="C219" s="48"/>
      <c r="D219" s="49"/>
      <c r="E219" s="50"/>
      <c r="F219" s="49"/>
      <c r="G219" s="49"/>
      <c r="H219" s="50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3.25" customHeight="1" x14ac:dyDescent="0.55000000000000004">
      <c r="A220" s="47"/>
      <c r="B220" s="48"/>
      <c r="C220" s="48"/>
      <c r="D220" s="49"/>
      <c r="E220" s="50"/>
      <c r="F220" s="49"/>
      <c r="G220" s="49"/>
      <c r="H220" s="50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3.25" customHeight="1" x14ac:dyDescent="0.55000000000000004">
      <c r="A221" s="47"/>
      <c r="B221" s="48"/>
      <c r="C221" s="48"/>
      <c r="D221" s="49"/>
      <c r="E221" s="50"/>
      <c r="F221" s="49"/>
      <c r="G221" s="49"/>
      <c r="H221" s="50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3.25" customHeight="1" x14ac:dyDescent="0.55000000000000004">
      <c r="A222" s="47"/>
      <c r="B222" s="48"/>
      <c r="C222" s="48"/>
      <c r="D222" s="49"/>
      <c r="E222" s="50"/>
      <c r="F222" s="49"/>
      <c r="G222" s="49"/>
      <c r="H222" s="50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3.25" customHeight="1" x14ac:dyDescent="0.55000000000000004">
      <c r="A223" s="47"/>
      <c r="B223" s="48"/>
      <c r="C223" s="48"/>
      <c r="D223" s="49"/>
      <c r="E223" s="50"/>
      <c r="F223" s="49"/>
      <c r="G223" s="49"/>
      <c r="H223" s="50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3.25" customHeight="1" x14ac:dyDescent="0.55000000000000004">
      <c r="A224" s="47"/>
      <c r="B224" s="48"/>
      <c r="C224" s="48"/>
      <c r="D224" s="49"/>
      <c r="E224" s="50"/>
      <c r="F224" s="49"/>
      <c r="G224" s="49"/>
      <c r="H224" s="50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3.25" customHeight="1" x14ac:dyDescent="0.55000000000000004">
      <c r="A225" s="47"/>
      <c r="B225" s="48"/>
      <c r="C225" s="48"/>
      <c r="D225" s="49"/>
      <c r="E225" s="50"/>
      <c r="F225" s="49"/>
      <c r="G225" s="49"/>
      <c r="H225" s="50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3.25" customHeight="1" x14ac:dyDescent="0.55000000000000004">
      <c r="A226" s="47"/>
      <c r="B226" s="48"/>
      <c r="C226" s="48"/>
      <c r="D226" s="49"/>
      <c r="E226" s="50"/>
      <c r="F226" s="49"/>
      <c r="G226" s="49"/>
      <c r="H226" s="50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3.25" customHeight="1" x14ac:dyDescent="0.55000000000000004">
      <c r="A227" s="47"/>
      <c r="B227" s="48"/>
      <c r="C227" s="48"/>
      <c r="D227" s="49"/>
      <c r="E227" s="50"/>
      <c r="F227" s="49"/>
      <c r="G227" s="49"/>
      <c r="H227" s="50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3.25" customHeight="1" x14ac:dyDescent="0.55000000000000004">
      <c r="A228" s="47"/>
      <c r="B228" s="48"/>
      <c r="C228" s="48"/>
      <c r="D228" s="49"/>
      <c r="E228" s="50"/>
      <c r="F228" s="49"/>
      <c r="G228" s="49"/>
      <c r="H228" s="50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3.25" customHeight="1" x14ac:dyDescent="0.55000000000000004">
      <c r="A229" s="47"/>
      <c r="B229" s="48"/>
      <c r="C229" s="48"/>
      <c r="D229" s="49"/>
      <c r="E229" s="50"/>
      <c r="F229" s="49"/>
      <c r="G229" s="49"/>
      <c r="H229" s="50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3.25" customHeight="1" x14ac:dyDescent="0.55000000000000004">
      <c r="A230" s="47"/>
      <c r="B230" s="48"/>
      <c r="C230" s="48"/>
      <c r="D230" s="49"/>
      <c r="E230" s="50"/>
      <c r="F230" s="49"/>
      <c r="G230" s="49"/>
      <c r="H230" s="50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3.25" customHeight="1" x14ac:dyDescent="0.55000000000000004">
      <c r="A231" s="47"/>
      <c r="B231" s="48"/>
      <c r="C231" s="48"/>
      <c r="D231" s="49"/>
      <c r="E231" s="50"/>
      <c r="F231" s="49"/>
      <c r="G231" s="49"/>
      <c r="H231" s="50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3.25" customHeight="1" x14ac:dyDescent="0.55000000000000004">
      <c r="A232" s="47"/>
      <c r="B232" s="48"/>
      <c r="C232" s="48"/>
      <c r="D232" s="49"/>
      <c r="E232" s="50"/>
      <c r="F232" s="49"/>
      <c r="G232" s="49"/>
      <c r="H232" s="50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3.25" customHeight="1" x14ac:dyDescent="0.55000000000000004">
      <c r="A233" s="47"/>
      <c r="B233" s="48"/>
      <c r="C233" s="48"/>
      <c r="D233" s="49"/>
      <c r="E233" s="50"/>
      <c r="F233" s="49"/>
      <c r="G233" s="49"/>
      <c r="H233" s="50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3.25" customHeight="1" x14ac:dyDescent="0.55000000000000004">
      <c r="A234" s="47"/>
      <c r="B234" s="48"/>
      <c r="C234" s="48"/>
      <c r="D234" s="49"/>
      <c r="E234" s="50"/>
      <c r="F234" s="49"/>
      <c r="G234" s="49"/>
      <c r="H234" s="50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3.25" customHeight="1" x14ac:dyDescent="0.55000000000000004">
      <c r="A235" s="47"/>
      <c r="B235" s="48"/>
      <c r="C235" s="48"/>
      <c r="D235" s="49"/>
      <c r="E235" s="50"/>
      <c r="F235" s="49"/>
      <c r="G235" s="49"/>
      <c r="H235" s="50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3.25" customHeight="1" x14ac:dyDescent="0.55000000000000004">
      <c r="A236" s="47"/>
      <c r="B236" s="48"/>
      <c r="C236" s="48"/>
      <c r="D236" s="49"/>
      <c r="E236" s="50"/>
      <c r="F236" s="49"/>
      <c r="G236" s="49"/>
      <c r="H236" s="50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3.25" customHeight="1" x14ac:dyDescent="0.55000000000000004">
      <c r="A237" s="47"/>
      <c r="B237" s="48"/>
      <c r="C237" s="48"/>
      <c r="D237" s="49"/>
      <c r="E237" s="50"/>
      <c r="F237" s="49"/>
      <c r="G237" s="49"/>
      <c r="H237" s="50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3.25" customHeight="1" x14ac:dyDescent="0.55000000000000004">
      <c r="A238" s="47"/>
      <c r="B238" s="48"/>
      <c r="C238" s="48"/>
      <c r="D238" s="49"/>
      <c r="E238" s="50"/>
      <c r="F238" s="49"/>
      <c r="G238" s="49"/>
      <c r="H238" s="50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3.25" customHeight="1" x14ac:dyDescent="0.55000000000000004">
      <c r="A239" s="47"/>
      <c r="B239" s="48"/>
      <c r="C239" s="48"/>
      <c r="D239" s="49"/>
      <c r="E239" s="50"/>
      <c r="F239" s="49"/>
      <c r="G239" s="49"/>
      <c r="H239" s="50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3.25" customHeight="1" x14ac:dyDescent="0.55000000000000004">
      <c r="A240" s="47"/>
      <c r="B240" s="48"/>
      <c r="C240" s="48"/>
      <c r="D240" s="49"/>
      <c r="E240" s="50"/>
      <c r="F240" s="49"/>
      <c r="G240" s="49"/>
      <c r="H240" s="50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3.25" customHeight="1" x14ac:dyDescent="0.55000000000000004">
      <c r="A241" s="47"/>
      <c r="B241" s="48"/>
      <c r="C241" s="48"/>
      <c r="D241" s="49"/>
      <c r="E241" s="50"/>
      <c r="F241" s="49"/>
      <c r="G241" s="49"/>
      <c r="H241" s="50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3.25" customHeight="1" x14ac:dyDescent="0.55000000000000004">
      <c r="A242" s="47"/>
      <c r="B242" s="48"/>
      <c r="C242" s="48"/>
      <c r="D242" s="49"/>
      <c r="E242" s="50"/>
      <c r="F242" s="49"/>
      <c r="G242" s="49"/>
      <c r="H242" s="50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3.25" customHeight="1" x14ac:dyDescent="0.55000000000000004">
      <c r="A243" s="47"/>
      <c r="B243" s="48"/>
      <c r="C243" s="48"/>
      <c r="D243" s="49"/>
      <c r="E243" s="50"/>
      <c r="F243" s="49"/>
      <c r="G243" s="49"/>
      <c r="H243" s="50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3.25" customHeight="1" x14ac:dyDescent="0.55000000000000004">
      <c r="A244" s="47"/>
      <c r="B244" s="48"/>
      <c r="C244" s="48"/>
      <c r="D244" s="49"/>
      <c r="E244" s="50"/>
      <c r="F244" s="49"/>
      <c r="G244" s="49"/>
      <c r="H244" s="50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3.25" customHeight="1" x14ac:dyDescent="0.55000000000000004">
      <c r="A245" s="47"/>
      <c r="B245" s="48"/>
      <c r="C245" s="48"/>
      <c r="D245" s="49"/>
      <c r="E245" s="50"/>
      <c r="F245" s="49"/>
      <c r="G245" s="49"/>
      <c r="H245" s="50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3.25" customHeight="1" x14ac:dyDescent="0.55000000000000004">
      <c r="A246" s="47"/>
      <c r="B246" s="48"/>
      <c r="C246" s="48"/>
      <c r="D246" s="49"/>
      <c r="E246" s="50"/>
      <c r="F246" s="49"/>
      <c r="G246" s="49"/>
      <c r="H246" s="50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3.25" customHeight="1" x14ac:dyDescent="0.55000000000000004">
      <c r="A247" s="47"/>
      <c r="B247" s="48"/>
      <c r="C247" s="48"/>
      <c r="D247" s="49"/>
      <c r="E247" s="50"/>
      <c r="F247" s="49"/>
      <c r="G247" s="49"/>
      <c r="H247" s="50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3.25" customHeight="1" x14ac:dyDescent="0.55000000000000004">
      <c r="A248" s="47"/>
      <c r="B248" s="48"/>
      <c r="C248" s="48"/>
      <c r="D248" s="49"/>
      <c r="E248" s="50"/>
      <c r="F248" s="49"/>
      <c r="G248" s="49"/>
      <c r="H248" s="50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3.25" customHeight="1" x14ac:dyDescent="0.55000000000000004">
      <c r="A249" s="47"/>
      <c r="B249" s="48"/>
      <c r="C249" s="48"/>
      <c r="D249" s="49"/>
      <c r="E249" s="50"/>
      <c r="F249" s="49"/>
      <c r="G249" s="49"/>
      <c r="H249" s="50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3.25" customHeight="1" x14ac:dyDescent="0.55000000000000004">
      <c r="A250" s="47"/>
      <c r="B250" s="48"/>
      <c r="C250" s="48"/>
      <c r="D250" s="49"/>
      <c r="E250" s="50"/>
      <c r="F250" s="49"/>
      <c r="G250" s="49"/>
      <c r="H250" s="50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3.25" customHeight="1" x14ac:dyDescent="0.55000000000000004">
      <c r="A251" s="47"/>
      <c r="B251" s="48"/>
      <c r="C251" s="48"/>
      <c r="D251" s="49"/>
      <c r="E251" s="50"/>
      <c r="F251" s="49"/>
      <c r="G251" s="49"/>
      <c r="H251" s="50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3.25" customHeight="1" x14ac:dyDescent="0.55000000000000004">
      <c r="A252" s="47"/>
      <c r="B252" s="48"/>
      <c r="C252" s="48"/>
      <c r="D252" s="49"/>
      <c r="E252" s="50"/>
      <c r="F252" s="49"/>
      <c r="G252" s="49"/>
      <c r="H252" s="50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3.25" customHeight="1" x14ac:dyDescent="0.55000000000000004">
      <c r="A253" s="47"/>
      <c r="B253" s="48"/>
      <c r="C253" s="48"/>
      <c r="D253" s="49"/>
      <c r="E253" s="50"/>
      <c r="F253" s="49"/>
      <c r="G253" s="49"/>
      <c r="H253" s="50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3.25" customHeight="1" x14ac:dyDescent="0.55000000000000004">
      <c r="A254" s="47"/>
      <c r="B254" s="48"/>
      <c r="C254" s="48"/>
      <c r="D254" s="49"/>
      <c r="E254" s="50"/>
      <c r="F254" s="49"/>
      <c r="G254" s="49"/>
      <c r="H254" s="50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3.25" customHeight="1" x14ac:dyDescent="0.55000000000000004">
      <c r="A255" s="47"/>
      <c r="B255" s="48"/>
      <c r="C255" s="48"/>
      <c r="D255" s="49"/>
      <c r="E255" s="50"/>
      <c r="F255" s="49"/>
      <c r="G255" s="49"/>
      <c r="H255" s="50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3.25" customHeight="1" x14ac:dyDescent="0.55000000000000004">
      <c r="A256" s="47"/>
      <c r="B256" s="48"/>
      <c r="C256" s="48"/>
      <c r="D256" s="49"/>
      <c r="E256" s="50"/>
      <c r="F256" s="49"/>
      <c r="G256" s="49"/>
      <c r="H256" s="50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3.25" customHeight="1" x14ac:dyDescent="0.55000000000000004">
      <c r="A257" s="47"/>
      <c r="B257" s="48"/>
      <c r="C257" s="48"/>
      <c r="D257" s="49"/>
      <c r="E257" s="50"/>
      <c r="F257" s="49"/>
      <c r="G257" s="49"/>
      <c r="H257" s="50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3.25" customHeight="1" x14ac:dyDescent="0.55000000000000004">
      <c r="A258" s="47"/>
      <c r="B258" s="48"/>
      <c r="C258" s="48"/>
      <c r="D258" s="49"/>
      <c r="E258" s="50"/>
      <c r="F258" s="49"/>
      <c r="G258" s="49"/>
      <c r="H258" s="50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3.25" customHeight="1" x14ac:dyDescent="0.55000000000000004">
      <c r="A259" s="47"/>
      <c r="B259" s="48"/>
      <c r="C259" s="48"/>
      <c r="D259" s="49"/>
      <c r="E259" s="50"/>
      <c r="F259" s="49"/>
      <c r="G259" s="49"/>
      <c r="H259" s="50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3.25" customHeight="1" x14ac:dyDescent="0.55000000000000004">
      <c r="A260" s="47"/>
      <c r="B260" s="48"/>
      <c r="C260" s="48"/>
      <c r="D260" s="49"/>
      <c r="E260" s="50"/>
      <c r="F260" s="49"/>
      <c r="G260" s="49"/>
      <c r="H260" s="50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3.25" customHeight="1" x14ac:dyDescent="0.55000000000000004">
      <c r="A261" s="47"/>
      <c r="B261" s="48"/>
      <c r="C261" s="48"/>
      <c r="D261" s="49"/>
      <c r="E261" s="50"/>
      <c r="F261" s="49"/>
      <c r="G261" s="49"/>
      <c r="H261" s="50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3.25" customHeight="1" x14ac:dyDescent="0.55000000000000004">
      <c r="A262" s="47"/>
      <c r="B262" s="48"/>
      <c r="C262" s="48"/>
      <c r="D262" s="49"/>
      <c r="E262" s="50"/>
      <c r="F262" s="49"/>
      <c r="G262" s="49"/>
      <c r="H262" s="50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3.25" customHeight="1" x14ac:dyDescent="0.55000000000000004">
      <c r="A263" s="47"/>
      <c r="B263" s="48"/>
      <c r="C263" s="48"/>
      <c r="D263" s="49"/>
      <c r="E263" s="50"/>
      <c r="F263" s="49"/>
      <c r="G263" s="49"/>
      <c r="H263" s="50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3.25" customHeight="1" x14ac:dyDescent="0.55000000000000004">
      <c r="A264" s="47"/>
      <c r="B264" s="48"/>
      <c r="C264" s="48"/>
      <c r="D264" s="49"/>
      <c r="E264" s="50"/>
      <c r="F264" s="49"/>
      <c r="G264" s="49"/>
      <c r="H264" s="50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3.25" customHeight="1" x14ac:dyDescent="0.55000000000000004">
      <c r="A265" s="47"/>
      <c r="B265" s="48"/>
      <c r="C265" s="48"/>
      <c r="D265" s="49"/>
      <c r="E265" s="50"/>
      <c r="F265" s="49"/>
      <c r="G265" s="49"/>
      <c r="H265" s="50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3.25" customHeight="1" x14ac:dyDescent="0.55000000000000004">
      <c r="A266" s="47"/>
      <c r="B266" s="48"/>
      <c r="C266" s="48"/>
      <c r="D266" s="49"/>
      <c r="E266" s="50"/>
      <c r="F266" s="49"/>
      <c r="G266" s="49"/>
      <c r="H266" s="50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3.25" customHeight="1" x14ac:dyDescent="0.55000000000000004">
      <c r="A267" s="47"/>
      <c r="B267" s="48"/>
      <c r="C267" s="48"/>
      <c r="D267" s="49"/>
      <c r="E267" s="50"/>
      <c r="F267" s="49"/>
      <c r="G267" s="49"/>
      <c r="H267" s="50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3.25" customHeight="1" x14ac:dyDescent="0.55000000000000004">
      <c r="A268" s="47"/>
      <c r="B268" s="48"/>
      <c r="C268" s="48"/>
      <c r="D268" s="49"/>
      <c r="E268" s="50"/>
      <c r="F268" s="49"/>
      <c r="G268" s="49"/>
      <c r="H268" s="50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3.25" customHeight="1" x14ac:dyDescent="0.55000000000000004">
      <c r="A269" s="47"/>
      <c r="B269" s="48"/>
      <c r="C269" s="48"/>
      <c r="D269" s="49"/>
      <c r="E269" s="50"/>
      <c r="F269" s="49"/>
      <c r="G269" s="49"/>
      <c r="H269" s="50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3.25" customHeight="1" x14ac:dyDescent="0.55000000000000004">
      <c r="A270" s="47"/>
      <c r="B270" s="48"/>
      <c r="C270" s="48"/>
      <c r="D270" s="49"/>
      <c r="E270" s="50"/>
      <c r="F270" s="49"/>
      <c r="G270" s="49"/>
      <c r="H270" s="50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3.25" customHeight="1" x14ac:dyDescent="0.55000000000000004">
      <c r="A271" s="47"/>
      <c r="B271" s="48"/>
      <c r="C271" s="48"/>
      <c r="D271" s="49"/>
      <c r="E271" s="50"/>
      <c r="F271" s="49"/>
      <c r="G271" s="49"/>
      <c r="H271" s="50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3.25" customHeight="1" x14ac:dyDescent="0.55000000000000004">
      <c r="A272" s="47"/>
      <c r="B272" s="48"/>
      <c r="C272" s="48"/>
      <c r="D272" s="49"/>
      <c r="E272" s="50"/>
      <c r="F272" s="49"/>
      <c r="G272" s="49"/>
      <c r="H272" s="50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3.25" customHeight="1" x14ac:dyDescent="0.55000000000000004">
      <c r="A273" s="47"/>
      <c r="B273" s="48"/>
      <c r="C273" s="48"/>
      <c r="D273" s="49"/>
      <c r="E273" s="50"/>
      <c r="F273" s="49"/>
      <c r="G273" s="49"/>
      <c r="H273" s="50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3.25" customHeight="1" x14ac:dyDescent="0.55000000000000004">
      <c r="A274" s="47"/>
      <c r="B274" s="48"/>
      <c r="C274" s="48"/>
      <c r="D274" s="49"/>
      <c r="E274" s="50"/>
      <c r="F274" s="49"/>
      <c r="G274" s="49"/>
      <c r="H274" s="50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3.25" customHeight="1" x14ac:dyDescent="0.55000000000000004">
      <c r="A275" s="47"/>
      <c r="B275" s="48"/>
      <c r="C275" s="48"/>
      <c r="D275" s="49"/>
      <c r="E275" s="50"/>
      <c r="F275" s="49"/>
      <c r="G275" s="49"/>
      <c r="H275" s="50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3.25" customHeight="1" x14ac:dyDescent="0.55000000000000004">
      <c r="A276" s="47"/>
      <c r="B276" s="48"/>
      <c r="C276" s="48"/>
      <c r="D276" s="49"/>
      <c r="E276" s="50"/>
      <c r="F276" s="49"/>
      <c r="G276" s="49"/>
      <c r="H276" s="50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3.25" customHeight="1" x14ac:dyDescent="0.55000000000000004">
      <c r="A277" s="47"/>
      <c r="B277" s="48"/>
      <c r="C277" s="48"/>
      <c r="D277" s="49"/>
      <c r="E277" s="50"/>
      <c r="F277" s="49"/>
      <c r="G277" s="49"/>
      <c r="H277" s="50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3.25" customHeight="1" x14ac:dyDescent="0.55000000000000004">
      <c r="A278" s="47"/>
      <c r="B278" s="48"/>
      <c r="C278" s="48"/>
      <c r="D278" s="49"/>
      <c r="E278" s="50"/>
      <c r="F278" s="49"/>
      <c r="G278" s="49"/>
      <c r="H278" s="50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3.25" customHeight="1" x14ac:dyDescent="0.55000000000000004">
      <c r="A279" s="47"/>
      <c r="B279" s="48"/>
      <c r="C279" s="48"/>
      <c r="D279" s="49"/>
      <c r="E279" s="50"/>
      <c r="F279" s="49"/>
      <c r="G279" s="49"/>
      <c r="H279" s="50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3.25" customHeight="1" x14ac:dyDescent="0.55000000000000004">
      <c r="A280" s="47"/>
      <c r="B280" s="48"/>
      <c r="C280" s="48"/>
      <c r="D280" s="49"/>
      <c r="E280" s="50"/>
      <c r="F280" s="49"/>
      <c r="G280" s="49"/>
      <c r="H280" s="50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3.25" customHeight="1" x14ac:dyDescent="0.55000000000000004">
      <c r="A281" s="47"/>
      <c r="B281" s="48"/>
      <c r="C281" s="48"/>
      <c r="D281" s="49"/>
      <c r="E281" s="50"/>
      <c r="F281" s="49"/>
      <c r="G281" s="49"/>
      <c r="H281" s="50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3.25" customHeight="1" x14ac:dyDescent="0.55000000000000004">
      <c r="A282" s="47"/>
      <c r="B282" s="48"/>
      <c r="C282" s="48"/>
      <c r="D282" s="49"/>
      <c r="E282" s="50"/>
      <c r="F282" s="49"/>
      <c r="G282" s="49"/>
      <c r="H282" s="50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3.25" customHeight="1" x14ac:dyDescent="0.55000000000000004">
      <c r="A283" s="47"/>
      <c r="B283" s="48"/>
      <c r="C283" s="48"/>
      <c r="D283" s="49"/>
      <c r="E283" s="50"/>
      <c r="F283" s="49"/>
      <c r="G283" s="49"/>
      <c r="H283" s="50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3.25" customHeight="1" x14ac:dyDescent="0.55000000000000004">
      <c r="A284" s="47"/>
      <c r="B284" s="48"/>
      <c r="C284" s="48"/>
      <c r="D284" s="49"/>
      <c r="E284" s="50"/>
      <c r="F284" s="49"/>
      <c r="G284" s="49"/>
      <c r="H284" s="50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3.25" customHeight="1" x14ac:dyDescent="0.55000000000000004">
      <c r="A285" s="47"/>
      <c r="B285" s="48"/>
      <c r="C285" s="48"/>
      <c r="D285" s="49"/>
      <c r="E285" s="50"/>
      <c r="F285" s="49"/>
      <c r="G285" s="49"/>
      <c r="H285" s="50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3.25" customHeight="1" x14ac:dyDescent="0.55000000000000004">
      <c r="A286" s="47"/>
      <c r="B286" s="48"/>
      <c r="C286" s="48"/>
      <c r="D286" s="49"/>
      <c r="E286" s="50"/>
      <c r="F286" s="49"/>
      <c r="G286" s="49"/>
      <c r="H286" s="50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3.25" customHeight="1" x14ac:dyDescent="0.55000000000000004">
      <c r="A287" s="47"/>
      <c r="B287" s="48"/>
      <c r="C287" s="48"/>
      <c r="D287" s="49"/>
      <c r="E287" s="50"/>
      <c r="F287" s="49"/>
      <c r="G287" s="49"/>
      <c r="H287" s="50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3.25" customHeight="1" x14ac:dyDescent="0.55000000000000004">
      <c r="A288" s="47"/>
      <c r="B288" s="48"/>
      <c r="C288" s="48"/>
      <c r="D288" s="49"/>
      <c r="E288" s="50"/>
      <c r="F288" s="49"/>
      <c r="G288" s="49"/>
      <c r="H288" s="50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3.25" customHeight="1" x14ac:dyDescent="0.55000000000000004">
      <c r="A289" s="47"/>
      <c r="B289" s="48"/>
      <c r="C289" s="48"/>
      <c r="D289" s="49"/>
      <c r="E289" s="50"/>
      <c r="F289" s="49"/>
      <c r="G289" s="49"/>
      <c r="H289" s="50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3.25" customHeight="1" x14ac:dyDescent="0.55000000000000004">
      <c r="A290" s="47"/>
      <c r="B290" s="48"/>
      <c r="C290" s="48"/>
      <c r="D290" s="49"/>
      <c r="E290" s="50"/>
      <c r="F290" s="49"/>
      <c r="G290" s="49"/>
      <c r="H290" s="50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3.25" customHeight="1" x14ac:dyDescent="0.55000000000000004">
      <c r="A291" s="47"/>
      <c r="B291" s="48"/>
      <c r="C291" s="48"/>
      <c r="D291" s="49"/>
      <c r="E291" s="50"/>
      <c r="F291" s="49"/>
      <c r="G291" s="49"/>
      <c r="H291" s="50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3.25" customHeight="1" x14ac:dyDescent="0.55000000000000004">
      <c r="A292" s="47"/>
      <c r="B292" s="48"/>
      <c r="C292" s="48"/>
      <c r="D292" s="49"/>
      <c r="E292" s="50"/>
      <c r="F292" s="49"/>
      <c r="G292" s="49"/>
      <c r="H292" s="50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3.25" customHeight="1" x14ac:dyDescent="0.55000000000000004">
      <c r="A293" s="47"/>
      <c r="B293" s="48"/>
      <c r="C293" s="48"/>
      <c r="D293" s="49"/>
      <c r="E293" s="50"/>
      <c r="F293" s="49"/>
      <c r="G293" s="49"/>
      <c r="H293" s="50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3.25" customHeight="1" x14ac:dyDescent="0.55000000000000004">
      <c r="A294" s="47"/>
      <c r="B294" s="48"/>
      <c r="C294" s="48"/>
      <c r="D294" s="49"/>
      <c r="E294" s="50"/>
      <c r="F294" s="49"/>
      <c r="G294" s="49"/>
      <c r="H294" s="50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3.25" customHeight="1" x14ac:dyDescent="0.55000000000000004">
      <c r="A295" s="47"/>
      <c r="B295" s="48"/>
      <c r="C295" s="48"/>
      <c r="D295" s="49"/>
      <c r="E295" s="50"/>
      <c r="F295" s="49"/>
      <c r="G295" s="49"/>
      <c r="H295" s="50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3.25" customHeight="1" x14ac:dyDescent="0.55000000000000004">
      <c r="A296" s="47"/>
      <c r="B296" s="48"/>
      <c r="C296" s="48"/>
      <c r="D296" s="49"/>
      <c r="E296" s="50"/>
      <c r="F296" s="49"/>
      <c r="G296" s="49"/>
      <c r="H296" s="50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3.25" customHeight="1" x14ac:dyDescent="0.55000000000000004">
      <c r="A297" s="47"/>
      <c r="B297" s="48"/>
      <c r="C297" s="48"/>
      <c r="D297" s="49"/>
      <c r="E297" s="50"/>
      <c r="F297" s="49"/>
      <c r="G297" s="49"/>
      <c r="H297" s="50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3.25" customHeight="1" x14ac:dyDescent="0.55000000000000004">
      <c r="A298" s="47"/>
      <c r="B298" s="48"/>
      <c r="C298" s="48"/>
      <c r="D298" s="49"/>
      <c r="E298" s="50"/>
      <c r="F298" s="49"/>
      <c r="G298" s="49"/>
      <c r="H298" s="50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3.25" customHeight="1" x14ac:dyDescent="0.55000000000000004">
      <c r="A299" s="47"/>
      <c r="B299" s="48"/>
      <c r="C299" s="48"/>
      <c r="D299" s="49"/>
      <c r="E299" s="50"/>
      <c r="F299" s="49"/>
      <c r="G299" s="49"/>
      <c r="H299" s="50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3.25" customHeight="1" x14ac:dyDescent="0.55000000000000004">
      <c r="A300" s="47"/>
      <c r="B300" s="48"/>
      <c r="C300" s="48"/>
      <c r="D300" s="49"/>
      <c r="E300" s="50"/>
      <c r="F300" s="49"/>
      <c r="G300" s="49"/>
      <c r="H300" s="50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3.25" customHeight="1" x14ac:dyDescent="0.55000000000000004">
      <c r="A301" s="47"/>
      <c r="B301" s="48"/>
      <c r="C301" s="48"/>
      <c r="D301" s="49"/>
      <c r="E301" s="50"/>
      <c r="F301" s="49"/>
      <c r="G301" s="49"/>
      <c r="H301" s="50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3.25" customHeight="1" x14ac:dyDescent="0.55000000000000004">
      <c r="A302" s="47"/>
      <c r="B302" s="48"/>
      <c r="C302" s="48"/>
      <c r="D302" s="49"/>
      <c r="E302" s="50"/>
      <c r="F302" s="49"/>
      <c r="G302" s="49"/>
      <c r="H302" s="50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3.25" customHeight="1" x14ac:dyDescent="0.55000000000000004">
      <c r="A303" s="47"/>
      <c r="B303" s="48"/>
      <c r="C303" s="48"/>
      <c r="D303" s="49"/>
      <c r="E303" s="50"/>
      <c r="F303" s="49"/>
      <c r="G303" s="49"/>
      <c r="H303" s="50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3.25" customHeight="1" x14ac:dyDescent="0.55000000000000004">
      <c r="A304" s="47"/>
      <c r="B304" s="48"/>
      <c r="C304" s="48"/>
      <c r="D304" s="49"/>
      <c r="E304" s="50"/>
      <c r="F304" s="49"/>
      <c r="G304" s="49"/>
      <c r="H304" s="50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3.25" customHeight="1" x14ac:dyDescent="0.55000000000000004">
      <c r="A305" s="47"/>
      <c r="B305" s="48"/>
      <c r="C305" s="48"/>
      <c r="D305" s="49"/>
      <c r="E305" s="50"/>
      <c r="F305" s="49"/>
      <c r="G305" s="49"/>
      <c r="H305" s="50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3.25" customHeight="1" x14ac:dyDescent="0.55000000000000004">
      <c r="A306" s="47"/>
      <c r="B306" s="48"/>
      <c r="C306" s="48"/>
      <c r="D306" s="49"/>
      <c r="E306" s="50"/>
      <c r="F306" s="49"/>
      <c r="G306" s="49"/>
      <c r="H306" s="50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3.25" customHeight="1" x14ac:dyDescent="0.55000000000000004">
      <c r="A307" s="47"/>
      <c r="B307" s="48"/>
      <c r="C307" s="48"/>
      <c r="D307" s="49"/>
      <c r="E307" s="50"/>
      <c r="F307" s="49"/>
      <c r="G307" s="49"/>
      <c r="H307" s="50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3.25" customHeight="1" x14ac:dyDescent="0.55000000000000004">
      <c r="A308" s="47"/>
      <c r="B308" s="48"/>
      <c r="C308" s="48"/>
      <c r="D308" s="49"/>
      <c r="E308" s="50"/>
      <c r="F308" s="49"/>
      <c r="G308" s="49"/>
      <c r="H308" s="50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3.25" customHeight="1" x14ac:dyDescent="0.55000000000000004">
      <c r="A309" s="47"/>
      <c r="B309" s="48"/>
      <c r="C309" s="48"/>
      <c r="D309" s="49"/>
      <c r="E309" s="50"/>
      <c r="F309" s="49"/>
      <c r="G309" s="49"/>
      <c r="H309" s="50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3.25" customHeight="1" x14ac:dyDescent="0.55000000000000004">
      <c r="A310" s="47"/>
      <c r="B310" s="48"/>
      <c r="C310" s="48"/>
      <c r="D310" s="49"/>
      <c r="E310" s="50"/>
      <c r="F310" s="49"/>
      <c r="G310" s="49"/>
      <c r="H310" s="50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3.25" customHeight="1" x14ac:dyDescent="0.55000000000000004">
      <c r="A311" s="47"/>
      <c r="B311" s="48"/>
      <c r="C311" s="48"/>
      <c r="D311" s="49"/>
      <c r="E311" s="50"/>
      <c r="F311" s="49"/>
      <c r="G311" s="49"/>
      <c r="H311" s="50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3.25" customHeight="1" x14ac:dyDescent="0.55000000000000004">
      <c r="A312" s="47"/>
      <c r="B312" s="48"/>
      <c r="C312" s="48"/>
      <c r="D312" s="49"/>
      <c r="E312" s="50"/>
      <c r="F312" s="49"/>
      <c r="G312" s="49"/>
      <c r="H312" s="50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3.25" customHeight="1" x14ac:dyDescent="0.55000000000000004">
      <c r="A313" s="47"/>
      <c r="B313" s="48"/>
      <c r="C313" s="48"/>
      <c r="D313" s="49"/>
      <c r="E313" s="50"/>
      <c r="F313" s="49"/>
      <c r="G313" s="49"/>
      <c r="H313" s="50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3.25" customHeight="1" x14ac:dyDescent="0.55000000000000004">
      <c r="A314" s="47"/>
      <c r="B314" s="48"/>
      <c r="C314" s="48"/>
      <c r="D314" s="49"/>
      <c r="E314" s="50"/>
      <c r="F314" s="49"/>
      <c r="G314" s="49"/>
      <c r="H314" s="50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3.25" customHeight="1" x14ac:dyDescent="0.55000000000000004">
      <c r="A315" s="47"/>
      <c r="B315" s="48"/>
      <c r="C315" s="48"/>
      <c r="D315" s="49"/>
      <c r="E315" s="50"/>
      <c r="F315" s="49"/>
      <c r="G315" s="49"/>
      <c r="H315" s="50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3.25" customHeight="1" x14ac:dyDescent="0.55000000000000004">
      <c r="A316" s="47"/>
      <c r="B316" s="48"/>
      <c r="C316" s="48"/>
      <c r="D316" s="49"/>
      <c r="E316" s="50"/>
      <c r="F316" s="49"/>
      <c r="G316" s="49"/>
      <c r="H316" s="50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3.25" customHeight="1" x14ac:dyDescent="0.55000000000000004">
      <c r="A317" s="47"/>
      <c r="B317" s="48"/>
      <c r="C317" s="48"/>
      <c r="D317" s="49"/>
      <c r="E317" s="50"/>
      <c r="F317" s="49"/>
      <c r="G317" s="49"/>
      <c r="H317" s="50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3.25" customHeight="1" x14ac:dyDescent="0.55000000000000004">
      <c r="A318" s="47"/>
      <c r="B318" s="48"/>
      <c r="C318" s="48"/>
      <c r="D318" s="49"/>
      <c r="E318" s="50"/>
      <c r="F318" s="49"/>
      <c r="G318" s="49"/>
      <c r="H318" s="50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3.25" customHeight="1" x14ac:dyDescent="0.55000000000000004">
      <c r="A319" s="47"/>
      <c r="B319" s="48"/>
      <c r="C319" s="48"/>
      <c r="D319" s="49"/>
      <c r="E319" s="50"/>
      <c r="F319" s="49"/>
      <c r="G319" s="49"/>
      <c r="H319" s="50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3.25" customHeight="1" x14ac:dyDescent="0.55000000000000004">
      <c r="A320" s="47"/>
      <c r="B320" s="48"/>
      <c r="C320" s="48"/>
      <c r="D320" s="49"/>
      <c r="E320" s="50"/>
      <c r="F320" s="49"/>
      <c r="G320" s="49"/>
      <c r="H320" s="50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3.25" customHeight="1" x14ac:dyDescent="0.55000000000000004">
      <c r="A321" s="47"/>
      <c r="B321" s="48"/>
      <c r="C321" s="48"/>
      <c r="D321" s="49"/>
      <c r="E321" s="50"/>
      <c r="F321" s="49"/>
      <c r="G321" s="49"/>
      <c r="H321" s="50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3.25" customHeight="1" x14ac:dyDescent="0.55000000000000004">
      <c r="A322" s="47"/>
      <c r="B322" s="48"/>
      <c r="C322" s="48"/>
      <c r="D322" s="49"/>
      <c r="E322" s="50"/>
      <c r="F322" s="49"/>
      <c r="G322" s="49"/>
      <c r="H322" s="50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3.25" customHeight="1" x14ac:dyDescent="0.55000000000000004">
      <c r="A323" s="47"/>
      <c r="B323" s="48"/>
      <c r="C323" s="48"/>
      <c r="D323" s="49"/>
      <c r="E323" s="50"/>
      <c r="F323" s="49"/>
      <c r="G323" s="49"/>
      <c r="H323" s="50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3.25" customHeight="1" x14ac:dyDescent="0.55000000000000004">
      <c r="A324" s="47"/>
      <c r="B324" s="48"/>
      <c r="C324" s="48"/>
      <c r="D324" s="49"/>
      <c r="E324" s="50"/>
      <c r="F324" s="49"/>
      <c r="G324" s="49"/>
      <c r="H324" s="50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3.25" customHeight="1" x14ac:dyDescent="0.55000000000000004">
      <c r="A325" s="47"/>
      <c r="B325" s="48"/>
      <c r="C325" s="48"/>
      <c r="D325" s="49"/>
      <c r="E325" s="50"/>
      <c r="F325" s="49"/>
      <c r="G325" s="49"/>
      <c r="H325" s="50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3.25" customHeight="1" x14ac:dyDescent="0.55000000000000004">
      <c r="A326" s="47"/>
      <c r="B326" s="48"/>
      <c r="C326" s="48"/>
      <c r="D326" s="49"/>
      <c r="E326" s="50"/>
      <c r="F326" s="49"/>
      <c r="G326" s="49"/>
      <c r="H326" s="50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3.25" customHeight="1" x14ac:dyDescent="0.55000000000000004">
      <c r="A327" s="47"/>
      <c r="B327" s="48"/>
      <c r="C327" s="48"/>
      <c r="D327" s="49"/>
      <c r="E327" s="50"/>
      <c r="F327" s="49"/>
      <c r="G327" s="49"/>
      <c r="H327" s="50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3.25" customHeight="1" x14ac:dyDescent="0.55000000000000004">
      <c r="A328" s="47"/>
      <c r="B328" s="48"/>
      <c r="C328" s="48"/>
      <c r="D328" s="49"/>
      <c r="E328" s="50"/>
      <c r="F328" s="49"/>
      <c r="G328" s="49"/>
      <c r="H328" s="50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3.25" customHeight="1" x14ac:dyDescent="0.55000000000000004">
      <c r="A329" s="47"/>
      <c r="B329" s="48"/>
      <c r="C329" s="48"/>
      <c r="D329" s="49"/>
      <c r="E329" s="50"/>
      <c r="F329" s="49"/>
      <c r="G329" s="49"/>
      <c r="H329" s="50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3.25" customHeight="1" x14ac:dyDescent="0.55000000000000004">
      <c r="A330" s="47"/>
      <c r="B330" s="48"/>
      <c r="C330" s="48"/>
      <c r="D330" s="49"/>
      <c r="E330" s="50"/>
      <c r="F330" s="49"/>
      <c r="G330" s="49"/>
      <c r="H330" s="50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3.25" customHeight="1" x14ac:dyDescent="0.55000000000000004">
      <c r="A331" s="47"/>
      <c r="B331" s="48"/>
      <c r="C331" s="48"/>
      <c r="D331" s="49"/>
      <c r="E331" s="50"/>
      <c r="F331" s="49"/>
      <c r="G331" s="49"/>
      <c r="H331" s="50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3.25" customHeight="1" x14ac:dyDescent="0.55000000000000004">
      <c r="A332" s="47"/>
      <c r="B332" s="48"/>
      <c r="C332" s="48"/>
      <c r="D332" s="49"/>
      <c r="E332" s="50"/>
      <c r="F332" s="49"/>
      <c r="G332" s="49"/>
      <c r="H332" s="50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3.25" customHeight="1" x14ac:dyDescent="0.55000000000000004">
      <c r="A333" s="47"/>
      <c r="B333" s="48"/>
      <c r="C333" s="48"/>
      <c r="D333" s="49"/>
      <c r="E333" s="50"/>
      <c r="F333" s="49"/>
      <c r="G333" s="49"/>
      <c r="H333" s="50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3.25" customHeight="1" x14ac:dyDescent="0.55000000000000004">
      <c r="A334" s="47"/>
      <c r="B334" s="48"/>
      <c r="C334" s="48"/>
      <c r="D334" s="49"/>
      <c r="E334" s="50"/>
      <c r="F334" s="49"/>
      <c r="G334" s="49"/>
      <c r="H334" s="50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3.25" customHeight="1" x14ac:dyDescent="0.55000000000000004">
      <c r="A335" s="47"/>
      <c r="B335" s="48"/>
      <c r="C335" s="48"/>
      <c r="D335" s="49"/>
      <c r="E335" s="50"/>
      <c r="F335" s="49"/>
      <c r="G335" s="49"/>
      <c r="H335" s="50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3.25" customHeight="1" x14ac:dyDescent="0.55000000000000004">
      <c r="A336" s="47"/>
      <c r="B336" s="48"/>
      <c r="C336" s="48"/>
      <c r="D336" s="49"/>
      <c r="E336" s="50"/>
      <c r="F336" s="49"/>
      <c r="G336" s="49"/>
      <c r="H336" s="50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3.25" customHeight="1" x14ac:dyDescent="0.55000000000000004">
      <c r="A337" s="47"/>
      <c r="B337" s="48"/>
      <c r="C337" s="48"/>
      <c r="D337" s="49"/>
      <c r="E337" s="50"/>
      <c r="F337" s="49"/>
      <c r="G337" s="49"/>
      <c r="H337" s="5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3.25" customHeight="1" x14ac:dyDescent="0.55000000000000004">
      <c r="A338" s="47"/>
      <c r="B338" s="48"/>
      <c r="C338" s="48"/>
      <c r="D338" s="49"/>
      <c r="E338" s="50"/>
      <c r="F338" s="49"/>
      <c r="G338" s="49"/>
      <c r="H338" s="50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3.25" customHeight="1" x14ac:dyDescent="0.55000000000000004">
      <c r="A339" s="47"/>
      <c r="B339" s="48"/>
      <c r="C339" s="48"/>
      <c r="D339" s="49"/>
      <c r="E339" s="50"/>
      <c r="F339" s="49"/>
      <c r="G339" s="49"/>
      <c r="H339" s="50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3.25" customHeight="1" x14ac:dyDescent="0.55000000000000004">
      <c r="A340" s="47"/>
      <c r="B340" s="48"/>
      <c r="C340" s="48"/>
      <c r="D340" s="49"/>
      <c r="E340" s="50"/>
      <c r="F340" s="49"/>
      <c r="G340" s="49"/>
      <c r="H340" s="50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3.25" customHeight="1" x14ac:dyDescent="0.55000000000000004">
      <c r="A341" s="47"/>
      <c r="B341" s="48"/>
      <c r="C341" s="48"/>
      <c r="D341" s="49"/>
      <c r="E341" s="50"/>
      <c r="F341" s="49"/>
      <c r="G341" s="49"/>
      <c r="H341" s="50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3.25" customHeight="1" x14ac:dyDescent="0.55000000000000004">
      <c r="A342" s="47"/>
      <c r="B342" s="48"/>
      <c r="C342" s="48"/>
      <c r="D342" s="49"/>
      <c r="E342" s="50"/>
      <c r="F342" s="49"/>
      <c r="G342" s="49"/>
      <c r="H342" s="50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3.25" customHeight="1" x14ac:dyDescent="0.55000000000000004">
      <c r="A343" s="47"/>
      <c r="B343" s="48"/>
      <c r="C343" s="48"/>
      <c r="D343" s="49"/>
      <c r="E343" s="50"/>
      <c r="F343" s="49"/>
      <c r="G343" s="49"/>
      <c r="H343" s="50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3.25" customHeight="1" x14ac:dyDescent="0.55000000000000004">
      <c r="A344" s="47"/>
      <c r="B344" s="48"/>
      <c r="C344" s="48"/>
      <c r="D344" s="49"/>
      <c r="E344" s="50"/>
      <c r="F344" s="49"/>
      <c r="G344" s="49"/>
      <c r="H344" s="50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3.25" customHeight="1" x14ac:dyDescent="0.55000000000000004">
      <c r="A345" s="47"/>
      <c r="B345" s="48"/>
      <c r="C345" s="48"/>
      <c r="D345" s="49"/>
      <c r="E345" s="50"/>
      <c r="F345" s="49"/>
      <c r="G345" s="49"/>
      <c r="H345" s="50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3.25" customHeight="1" x14ac:dyDescent="0.55000000000000004">
      <c r="A346" s="47"/>
      <c r="B346" s="48"/>
      <c r="C346" s="48"/>
      <c r="D346" s="49"/>
      <c r="E346" s="50"/>
      <c r="F346" s="49"/>
      <c r="G346" s="49"/>
      <c r="H346" s="50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3.25" customHeight="1" x14ac:dyDescent="0.55000000000000004">
      <c r="A347" s="47"/>
      <c r="B347" s="48"/>
      <c r="C347" s="48"/>
      <c r="D347" s="49"/>
      <c r="E347" s="50"/>
      <c r="F347" s="49"/>
      <c r="G347" s="49"/>
      <c r="H347" s="50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3.25" customHeight="1" x14ac:dyDescent="0.55000000000000004">
      <c r="A348" s="47"/>
      <c r="B348" s="48"/>
      <c r="C348" s="48"/>
      <c r="D348" s="49"/>
      <c r="E348" s="50"/>
      <c r="F348" s="49"/>
      <c r="G348" s="49"/>
      <c r="H348" s="50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3.25" customHeight="1" x14ac:dyDescent="0.55000000000000004">
      <c r="A349" s="47"/>
      <c r="B349" s="48"/>
      <c r="C349" s="48"/>
      <c r="D349" s="49"/>
      <c r="E349" s="50"/>
      <c r="F349" s="49"/>
      <c r="G349" s="49"/>
      <c r="H349" s="50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3.25" customHeight="1" x14ac:dyDescent="0.55000000000000004">
      <c r="A350" s="47"/>
      <c r="B350" s="48"/>
      <c r="C350" s="48"/>
      <c r="D350" s="49"/>
      <c r="E350" s="50"/>
      <c r="F350" s="49"/>
      <c r="G350" s="49"/>
      <c r="H350" s="50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3.25" customHeight="1" x14ac:dyDescent="0.55000000000000004">
      <c r="A351" s="47"/>
      <c r="B351" s="48"/>
      <c r="C351" s="48"/>
      <c r="D351" s="49"/>
      <c r="E351" s="50"/>
      <c r="F351" s="49"/>
      <c r="G351" s="49"/>
      <c r="H351" s="50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3.25" customHeight="1" x14ac:dyDescent="0.55000000000000004">
      <c r="A352" s="47"/>
      <c r="B352" s="48"/>
      <c r="C352" s="48"/>
      <c r="D352" s="49"/>
      <c r="E352" s="50"/>
      <c r="F352" s="49"/>
      <c r="G352" s="49"/>
      <c r="H352" s="50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3.25" customHeight="1" x14ac:dyDescent="0.55000000000000004">
      <c r="A353" s="47"/>
      <c r="B353" s="48"/>
      <c r="C353" s="48"/>
      <c r="D353" s="49"/>
      <c r="E353" s="50"/>
      <c r="F353" s="49"/>
      <c r="G353" s="49"/>
      <c r="H353" s="50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3.25" customHeight="1" x14ac:dyDescent="0.55000000000000004">
      <c r="A354" s="47"/>
      <c r="B354" s="48"/>
      <c r="C354" s="48"/>
      <c r="D354" s="49"/>
      <c r="E354" s="50"/>
      <c r="F354" s="49"/>
      <c r="G354" s="49"/>
      <c r="H354" s="50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3.25" customHeight="1" x14ac:dyDescent="0.55000000000000004">
      <c r="A355" s="47"/>
      <c r="B355" s="48"/>
      <c r="C355" s="48"/>
      <c r="D355" s="49"/>
      <c r="E355" s="50"/>
      <c r="F355" s="49"/>
      <c r="G355" s="49"/>
      <c r="H355" s="50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3.25" customHeight="1" x14ac:dyDescent="0.55000000000000004">
      <c r="A356" s="47"/>
      <c r="B356" s="48"/>
      <c r="C356" s="48"/>
      <c r="D356" s="49"/>
      <c r="E356" s="50"/>
      <c r="F356" s="49"/>
      <c r="G356" s="49"/>
      <c r="H356" s="50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3.25" customHeight="1" x14ac:dyDescent="0.55000000000000004">
      <c r="A357" s="47"/>
      <c r="B357" s="48"/>
      <c r="C357" s="48"/>
      <c r="D357" s="49"/>
      <c r="E357" s="50"/>
      <c r="F357" s="49"/>
      <c r="G357" s="49"/>
      <c r="H357" s="50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3.25" customHeight="1" x14ac:dyDescent="0.55000000000000004">
      <c r="A358" s="47"/>
      <c r="B358" s="48"/>
      <c r="C358" s="48"/>
      <c r="D358" s="49"/>
      <c r="E358" s="50"/>
      <c r="F358" s="49"/>
      <c r="G358" s="49"/>
      <c r="H358" s="50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3.25" customHeight="1" x14ac:dyDescent="0.55000000000000004">
      <c r="A359" s="47"/>
      <c r="B359" s="48"/>
      <c r="C359" s="48"/>
      <c r="D359" s="49"/>
      <c r="E359" s="50"/>
      <c r="F359" s="49"/>
      <c r="G359" s="49"/>
      <c r="H359" s="50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3.25" customHeight="1" x14ac:dyDescent="0.55000000000000004">
      <c r="A360" s="47"/>
      <c r="B360" s="48"/>
      <c r="C360" s="48"/>
      <c r="D360" s="49"/>
      <c r="E360" s="50"/>
      <c r="F360" s="49"/>
      <c r="G360" s="49"/>
      <c r="H360" s="50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3.25" customHeight="1" x14ac:dyDescent="0.55000000000000004">
      <c r="A361" s="47"/>
      <c r="B361" s="48"/>
      <c r="C361" s="48"/>
      <c r="D361" s="49"/>
      <c r="E361" s="50"/>
      <c r="F361" s="49"/>
      <c r="G361" s="49"/>
      <c r="H361" s="50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3.25" customHeight="1" x14ac:dyDescent="0.55000000000000004">
      <c r="A362" s="47"/>
      <c r="B362" s="48"/>
      <c r="C362" s="48"/>
      <c r="D362" s="49"/>
      <c r="E362" s="50"/>
      <c r="F362" s="49"/>
      <c r="G362" s="49"/>
      <c r="H362" s="50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3.25" customHeight="1" x14ac:dyDescent="0.55000000000000004">
      <c r="A363" s="47"/>
      <c r="B363" s="48"/>
      <c r="C363" s="48"/>
      <c r="D363" s="49"/>
      <c r="E363" s="50"/>
      <c r="F363" s="49"/>
      <c r="G363" s="49"/>
      <c r="H363" s="50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3.25" customHeight="1" x14ac:dyDescent="0.55000000000000004">
      <c r="A364" s="47"/>
      <c r="B364" s="48"/>
      <c r="C364" s="48"/>
      <c r="D364" s="49"/>
      <c r="E364" s="50"/>
      <c r="F364" s="49"/>
      <c r="G364" s="49"/>
      <c r="H364" s="50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3.25" customHeight="1" x14ac:dyDescent="0.55000000000000004">
      <c r="A365" s="47"/>
      <c r="B365" s="48"/>
      <c r="C365" s="48"/>
      <c r="D365" s="49"/>
      <c r="E365" s="50"/>
      <c r="F365" s="49"/>
      <c r="G365" s="49"/>
      <c r="H365" s="50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3.25" customHeight="1" x14ac:dyDescent="0.55000000000000004">
      <c r="A366" s="47"/>
      <c r="B366" s="48"/>
      <c r="C366" s="48"/>
      <c r="D366" s="49"/>
      <c r="E366" s="50"/>
      <c r="F366" s="49"/>
      <c r="G366" s="49"/>
      <c r="H366" s="50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3.25" customHeight="1" x14ac:dyDescent="0.55000000000000004">
      <c r="A367" s="47"/>
      <c r="B367" s="48"/>
      <c r="C367" s="48"/>
      <c r="D367" s="49"/>
      <c r="E367" s="50"/>
      <c r="F367" s="49"/>
      <c r="G367" s="49"/>
      <c r="H367" s="50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3.25" customHeight="1" x14ac:dyDescent="0.55000000000000004">
      <c r="A368" s="47"/>
      <c r="B368" s="48"/>
      <c r="C368" s="48"/>
      <c r="D368" s="49"/>
      <c r="E368" s="50"/>
      <c r="F368" s="49"/>
      <c r="G368" s="49"/>
      <c r="H368" s="50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3.25" customHeight="1" x14ac:dyDescent="0.55000000000000004">
      <c r="A369" s="47"/>
      <c r="B369" s="48"/>
      <c r="C369" s="48"/>
      <c r="D369" s="49"/>
      <c r="E369" s="50"/>
      <c r="F369" s="49"/>
      <c r="G369" s="49"/>
      <c r="H369" s="50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3.25" customHeight="1" x14ac:dyDescent="0.55000000000000004">
      <c r="A370" s="47"/>
      <c r="B370" s="48"/>
      <c r="C370" s="48"/>
      <c r="D370" s="49"/>
      <c r="E370" s="50"/>
      <c r="F370" s="49"/>
      <c r="G370" s="49"/>
      <c r="H370" s="50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3.25" customHeight="1" x14ac:dyDescent="0.55000000000000004">
      <c r="A371" s="47"/>
      <c r="B371" s="48"/>
      <c r="C371" s="48"/>
      <c r="D371" s="49"/>
      <c r="E371" s="50"/>
      <c r="F371" s="49"/>
      <c r="G371" s="49"/>
      <c r="H371" s="50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3.25" customHeight="1" x14ac:dyDescent="0.55000000000000004">
      <c r="A372" s="47"/>
      <c r="B372" s="48"/>
      <c r="C372" s="48"/>
      <c r="D372" s="49"/>
      <c r="E372" s="50"/>
      <c r="F372" s="49"/>
      <c r="G372" s="49"/>
      <c r="H372" s="50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3.25" customHeight="1" x14ac:dyDescent="0.55000000000000004">
      <c r="A373" s="47"/>
      <c r="B373" s="48"/>
      <c r="C373" s="48"/>
      <c r="D373" s="49"/>
      <c r="E373" s="50"/>
      <c r="F373" s="49"/>
      <c r="G373" s="49"/>
      <c r="H373" s="50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3.25" customHeight="1" x14ac:dyDescent="0.55000000000000004">
      <c r="A374" s="47"/>
      <c r="B374" s="48"/>
      <c r="C374" s="48"/>
      <c r="D374" s="49"/>
      <c r="E374" s="50"/>
      <c r="F374" s="49"/>
      <c r="G374" s="49"/>
      <c r="H374" s="50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3.25" customHeight="1" x14ac:dyDescent="0.55000000000000004">
      <c r="A375" s="47"/>
      <c r="B375" s="48"/>
      <c r="C375" s="48"/>
      <c r="D375" s="49"/>
      <c r="E375" s="50"/>
      <c r="F375" s="49"/>
      <c r="G375" s="49"/>
      <c r="H375" s="50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3.25" customHeight="1" x14ac:dyDescent="0.55000000000000004">
      <c r="A376" s="47"/>
      <c r="B376" s="48"/>
      <c r="C376" s="48"/>
      <c r="D376" s="49"/>
      <c r="E376" s="50"/>
      <c r="F376" s="49"/>
      <c r="G376" s="49"/>
      <c r="H376" s="50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3.25" customHeight="1" x14ac:dyDescent="0.55000000000000004">
      <c r="A377" s="47"/>
      <c r="B377" s="48"/>
      <c r="C377" s="48"/>
      <c r="D377" s="49"/>
      <c r="E377" s="50"/>
      <c r="F377" s="49"/>
      <c r="G377" s="49"/>
      <c r="H377" s="50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3.25" customHeight="1" x14ac:dyDescent="0.55000000000000004">
      <c r="A378" s="47"/>
      <c r="B378" s="48"/>
      <c r="C378" s="48"/>
      <c r="D378" s="49"/>
      <c r="E378" s="50"/>
      <c r="F378" s="49"/>
      <c r="G378" s="49"/>
      <c r="H378" s="50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3.25" customHeight="1" x14ac:dyDescent="0.55000000000000004">
      <c r="A379" s="47"/>
      <c r="B379" s="48"/>
      <c r="C379" s="48"/>
      <c r="D379" s="49"/>
      <c r="E379" s="50"/>
      <c r="F379" s="49"/>
      <c r="G379" s="49"/>
      <c r="H379" s="50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3.25" customHeight="1" x14ac:dyDescent="0.55000000000000004">
      <c r="A380" s="47"/>
      <c r="B380" s="48"/>
      <c r="C380" s="48"/>
      <c r="D380" s="49"/>
      <c r="E380" s="50"/>
      <c r="F380" s="49"/>
      <c r="G380" s="49"/>
      <c r="H380" s="50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3.25" customHeight="1" x14ac:dyDescent="0.55000000000000004">
      <c r="A381" s="47"/>
      <c r="B381" s="48"/>
      <c r="C381" s="48"/>
      <c r="D381" s="49"/>
      <c r="E381" s="50"/>
      <c r="F381" s="49"/>
      <c r="G381" s="49"/>
      <c r="H381" s="50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3.25" customHeight="1" x14ac:dyDescent="0.55000000000000004">
      <c r="A382" s="47"/>
      <c r="B382" s="48"/>
      <c r="C382" s="48"/>
      <c r="D382" s="49"/>
      <c r="E382" s="50"/>
      <c r="F382" s="49"/>
      <c r="G382" s="49"/>
      <c r="H382" s="50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3.25" customHeight="1" x14ac:dyDescent="0.55000000000000004">
      <c r="A383" s="47"/>
      <c r="B383" s="48"/>
      <c r="C383" s="48"/>
      <c r="D383" s="49"/>
      <c r="E383" s="50"/>
      <c r="F383" s="49"/>
      <c r="G383" s="49"/>
      <c r="H383" s="50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3.25" customHeight="1" x14ac:dyDescent="0.55000000000000004">
      <c r="A384" s="47"/>
      <c r="B384" s="48"/>
      <c r="C384" s="48"/>
      <c r="D384" s="49"/>
      <c r="E384" s="50"/>
      <c r="F384" s="49"/>
      <c r="G384" s="49"/>
      <c r="H384" s="50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3.25" customHeight="1" x14ac:dyDescent="0.55000000000000004">
      <c r="A385" s="47"/>
      <c r="B385" s="48"/>
      <c r="C385" s="48"/>
      <c r="D385" s="49"/>
      <c r="E385" s="50"/>
      <c r="F385" s="49"/>
      <c r="G385" s="49"/>
      <c r="H385" s="50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3.25" customHeight="1" x14ac:dyDescent="0.55000000000000004">
      <c r="A386" s="47"/>
      <c r="B386" s="48"/>
      <c r="C386" s="48"/>
      <c r="D386" s="49"/>
      <c r="E386" s="50"/>
      <c r="F386" s="49"/>
      <c r="G386" s="49"/>
      <c r="H386" s="50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3.25" customHeight="1" x14ac:dyDescent="0.55000000000000004">
      <c r="A387" s="47"/>
      <c r="B387" s="48"/>
      <c r="C387" s="48"/>
      <c r="D387" s="49"/>
      <c r="E387" s="50"/>
      <c r="F387" s="49"/>
      <c r="G387" s="49"/>
      <c r="H387" s="50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3.25" customHeight="1" x14ac:dyDescent="0.55000000000000004">
      <c r="A388" s="47"/>
      <c r="B388" s="48"/>
      <c r="C388" s="48"/>
      <c r="D388" s="49"/>
      <c r="E388" s="50"/>
      <c r="F388" s="49"/>
      <c r="G388" s="49"/>
      <c r="H388" s="50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3.25" customHeight="1" x14ac:dyDescent="0.55000000000000004">
      <c r="A389" s="47"/>
      <c r="B389" s="48"/>
      <c r="C389" s="48"/>
      <c r="D389" s="49"/>
      <c r="E389" s="50"/>
      <c r="F389" s="49"/>
      <c r="G389" s="49"/>
      <c r="H389" s="50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3.25" customHeight="1" x14ac:dyDescent="0.55000000000000004">
      <c r="A390" s="47"/>
      <c r="B390" s="48"/>
      <c r="C390" s="48"/>
      <c r="D390" s="49"/>
      <c r="E390" s="50"/>
      <c r="F390" s="49"/>
      <c r="G390" s="49"/>
      <c r="H390" s="50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3.25" customHeight="1" x14ac:dyDescent="0.55000000000000004">
      <c r="A391" s="47"/>
      <c r="B391" s="48"/>
      <c r="C391" s="48"/>
      <c r="D391" s="49"/>
      <c r="E391" s="50"/>
      <c r="F391" s="49"/>
      <c r="G391" s="49"/>
      <c r="H391" s="50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3.25" customHeight="1" x14ac:dyDescent="0.55000000000000004">
      <c r="A392" s="47"/>
      <c r="B392" s="48"/>
      <c r="C392" s="48"/>
      <c r="D392" s="49"/>
      <c r="E392" s="50"/>
      <c r="F392" s="49"/>
      <c r="G392" s="49"/>
      <c r="H392" s="50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3.25" customHeight="1" x14ac:dyDescent="0.55000000000000004">
      <c r="A393" s="47"/>
      <c r="B393" s="48"/>
      <c r="C393" s="48"/>
      <c r="D393" s="49"/>
      <c r="E393" s="50"/>
      <c r="F393" s="49"/>
      <c r="G393" s="49"/>
      <c r="H393" s="50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3.25" customHeight="1" x14ac:dyDescent="0.55000000000000004">
      <c r="A394" s="47"/>
      <c r="B394" s="48"/>
      <c r="C394" s="48"/>
      <c r="D394" s="49"/>
      <c r="E394" s="50"/>
      <c r="F394" s="49"/>
      <c r="G394" s="49"/>
      <c r="H394" s="50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3.25" customHeight="1" x14ac:dyDescent="0.55000000000000004">
      <c r="A395" s="47"/>
      <c r="B395" s="48"/>
      <c r="C395" s="48"/>
      <c r="D395" s="49"/>
      <c r="E395" s="50"/>
      <c r="F395" s="49"/>
      <c r="G395" s="49"/>
      <c r="H395" s="50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3.25" customHeight="1" x14ac:dyDescent="0.55000000000000004">
      <c r="A396" s="47"/>
      <c r="B396" s="48"/>
      <c r="C396" s="48"/>
      <c r="D396" s="49"/>
      <c r="E396" s="50"/>
      <c r="F396" s="49"/>
      <c r="G396" s="49"/>
      <c r="H396" s="50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3.25" customHeight="1" x14ac:dyDescent="0.55000000000000004">
      <c r="A397" s="47"/>
      <c r="B397" s="48"/>
      <c r="C397" s="48"/>
      <c r="D397" s="49"/>
      <c r="E397" s="50"/>
      <c r="F397" s="49"/>
      <c r="G397" s="49"/>
      <c r="H397" s="50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3.25" customHeight="1" x14ac:dyDescent="0.55000000000000004">
      <c r="A398" s="47"/>
      <c r="B398" s="48"/>
      <c r="C398" s="48"/>
      <c r="D398" s="49"/>
      <c r="E398" s="50"/>
      <c r="F398" s="49"/>
      <c r="G398" s="49"/>
      <c r="H398" s="50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3.25" customHeight="1" x14ac:dyDescent="0.55000000000000004">
      <c r="A399" s="47"/>
      <c r="B399" s="48"/>
      <c r="C399" s="48"/>
      <c r="D399" s="49"/>
      <c r="E399" s="50"/>
      <c r="F399" s="49"/>
      <c r="G399" s="49"/>
      <c r="H399" s="50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3.25" customHeight="1" x14ac:dyDescent="0.55000000000000004">
      <c r="A400" s="47"/>
      <c r="B400" s="48"/>
      <c r="C400" s="48"/>
      <c r="D400" s="49"/>
      <c r="E400" s="50"/>
      <c r="F400" s="49"/>
      <c r="G400" s="49"/>
      <c r="H400" s="50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3.25" customHeight="1" x14ac:dyDescent="0.55000000000000004">
      <c r="A401" s="47"/>
      <c r="B401" s="48"/>
      <c r="C401" s="48"/>
      <c r="D401" s="49"/>
      <c r="E401" s="50"/>
      <c r="F401" s="49"/>
      <c r="G401" s="49"/>
      <c r="H401" s="50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3.25" customHeight="1" x14ac:dyDescent="0.55000000000000004">
      <c r="A402" s="47"/>
      <c r="B402" s="48"/>
      <c r="C402" s="48"/>
      <c r="D402" s="49"/>
      <c r="E402" s="50"/>
      <c r="F402" s="49"/>
      <c r="G402" s="49"/>
      <c r="H402" s="50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3.25" customHeight="1" x14ac:dyDescent="0.55000000000000004">
      <c r="A403" s="47"/>
      <c r="B403" s="48"/>
      <c r="C403" s="48"/>
      <c r="D403" s="49"/>
      <c r="E403" s="50"/>
      <c r="F403" s="49"/>
      <c r="G403" s="49"/>
      <c r="H403" s="50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3.25" customHeight="1" x14ac:dyDescent="0.55000000000000004">
      <c r="A404" s="47"/>
      <c r="B404" s="48"/>
      <c r="C404" s="48"/>
      <c r="D404" s="49"/>
      <c r="E404" s="50"/>
      <c r="F404" s="49"/>
      <c r="G404" s="49"/>
      <c r="H404" s="50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3.25" customHeight="1" x14ac:dyDescent="0.55000000000000004">
      <c r="A405" s="47"/>
      <c r="B405" s="48"/>
      <c r="C405" s="48"/>
      <c r="D405" s="49"/>
      <c r="E405" s="50"/>
      <c r="F405" s="49"/>
      <c r="G405" s="49"/>
      <c r="H405" s="50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3.25" customHeight="1" x14ac:dyDescent="0.55000000000000004">
      <c r="A406" s="47"/>
      <c r="B406" s="48"/>
      <c r="C406" s="48"/>
      <c r="D406" s="49"/>
      <c r="E406" s="50"/>
      <c r="F406" s="49"/>
      <c r="G406" s="49"/>
      <c r="H406" s="50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3.25" customHeight="1" x14ac:dyDescent="0.55000000000000004">
      <c r="A407" s="47"/>
      <c r="B407" s="48"/>
      <c r="C407" s="48"/>
      <c r="D407" s="49"/>
      <c r="E407" s="50"/>
      <c r="F407" s="49"/>
      <c r="G407" s="49"/>
      <c r="H407" s="50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3.25" customHeight="1" x14ac:dyDescent="0.55000000000000004">
      <c r="A408" s="47"/>
      <c r="B408" s="48"/>
      <c r="C408" s="48"/>
      <c r="D408" s="49"/>
      <c r="E408" s="50"/>
      <c r="F408" s="49"/>
      <c r="G408" s="49"/>
      <c r="H408" s="50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3.25" customHeight="1" x14ac:dyDescent="0.55000000000000004">
      <c r="A409" s="47"/>
      <c r="B409" s="48"/>
      <c r="C409" s="48"/>
      <c r="D409" s="49"/>
      <c r="E409" s="50"/>
      <c r="F409" s="49"/>
      <c r="G409" s="49"/>
      <c r="H409" s="50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3.25" customHeight="1" x14ac:dyDescent="0.55000000000000004">
      <c r="A410" s="47"/>
      <c r="B410" s="48"/>
      <c r="C410" s="48"/>
      <c r="D410" s="49"/>
      <c r="E410" s="50"/>
      <c r="F410" s="49"/>
      <c r="G410" s="49"/>
      <c r="H410" s="50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3.25" customHeight="1" x14ac:dyDescent="0.55000000000000004">
      <c r="A411" s="47"/>
      <c r="B411" s="48"/>
      <c r="C411" s="48"/>
      <c r="D411" s="49"/>
      <c r="E411" s="50"/>
      <c r="F411" s="49"/>
      <c r="G411" s="49"/>
      <c r="H411" s="50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3.25" customHeight="1" x14ac:dyDescent="0.55000000000000004">
      <c r="A412" s="47"/>
      <c r="B412" s="48"/>
      <c r="C412" s="48"/>
      <c r="D412" s="49"/>
      <c r="E412" s="50"/>
      <c r="F412" s="49"/>
      <c r="G412" s="49"/>
      <c r="H412" s="50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3.25" customHeight="1" x14ac:dyDescent="0.55000000000000004">
      <c r="A413" s="47"/>
      <c r="B413" s="48"/>
      <c r="C413" s="48"/>
      <c r="D413" s="49"/>
      <c r="E413" s="50"/>
      <c r="F413" s="49"/>
      <c r="G413" s="49"/>
      <c r="H413" s="50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3.25" customHeight="1" x14ac:dyDescent="0.55000000000000004">
      <c r="A414" s="47"/>
      <c r="B414" s="48"/>
      <c r="C414" s="48"/>
      <c r="D414" s="49"/>
      <c r="E414" s="50"/>
      <c r="F414" s="49"/>
      <c r="G414" s="49"/>
      <c r="H414" s="50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3.25" customHeight="1" x14ac:dyDescent="0.55000000000000004">
      <c r="A415" s="47"/>
      <c r="B415" s="48"/>
      <c r="C415" s="48"/>
      <c r="D415" s="49"/>
      <c r="E415" s="50"/>
      <c r="F415" s="49"/>
      <c r="G415" s="49"/>
      <c r="H415" s="50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3.25" customHeight="1" x14ac:dyDescent="0.55000000000000004">
      <c r="A416" s="47"/>
      <c r="B416" s="48"/>
      <c r="C416" s="48"/>
      <c r="D416" s="49"/>
      <c r="E416" s="50"/>
      <c r="F416" s="49"/>
      <c r="G416" s="49"/>
      <c r="H416" s="50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3.25" customHeight="1" x14ac:dyDescent="0.55000000000000004">
      <c r="A417" s="47"/>
      <c r="B417" s="48"/>
      <c r="C417" s="48"/>
      <c r="D417" s="49"/>
      <c r="E417" s="50"/>
      <c r="F417" s="49"/>
      <c r="G417" s="49"/>
      <c r="H417" s="50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3.25" customHeight="1" x14ac:dyDescent="0.55000000000000004">
      <c r="A418" s="47"/>
      <c r="B418" s="48"/>
      <c r="C418" s="48"/>
      <c r="D418" s="49"/>
      <c r="E418" s="50"/>
      <c r="F418" s="49"/>
      <c r="G418" s="49"/>
      <c r="H418" s="50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3.25" customHeight="1" x14ac:dyDescent="0.55000000000000004">
      <c r="A419" s="47"/>
      <c r="B419" s="48"/>
      <c r="C419" s="48"/>
      <c r="D419" s="49"/>
      <c r="E419" s="50"/>
      <c r="F419" s="49"/>
      <c r="G419" s="49"/>
      <c r="H419" s="50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3.25" customHeight="1" x14ac:dyDescent="0.55000000000000004">
      <c r="A420" s="47"/>
      <c r="B420" s="48"/>
      <c r="C420" s="48"/>
      <c r="D420" s="49"/>
      <c r="E420" s="50"/>
      <c r="F420" s="49"/>
      <c r="G420" s="49"/>
      <c r="H420" s="50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3.25" customHeight="1" x14ac:dyDescent="0.55000000000000004">
      <c r="A421" s="47"/>
      <c r="B421" s="48"/>
      <c r="C421" s="48"/>
      <c r="D421" s="49"/>
      <c r="E421" s="50"/>
      <c r="F421" s="49"/>
      <c r="G421" s="49"/>
      <c r="H421" s="50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3.25" customHeight="1" x14ac:dyDescent="0.55000000000000004">
      <c r="A422" s="47"/>
      <c r="B422" s="48"/>
      <c r="C422" s="48"/>
      <c r="D422" s="49"/>
      <c r="E422" s="50"/>
      <c r="F422" s="49"/>
      <c r="G422" s="49"/>
      <c r="H422" s="50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3.25" customHeight="1" x14ac:dyDescent="0.55000000000000004">
      <c r="A423" s="47"/>
      <c r="B423" s="48"/>
      <c r="C423" s="48"/>
      <c r="D423" s="49"/>
      <c r="E423" s="50"/>
      <c r="F423" s="49"/>
      <c r="G423" s="49"/>
      <c r="H423" s="50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3.25" customHeight="1" x14ac:dyDescent="0.55000000000000004">
      <c r="A424" s="47"/>
      <c r="B424" s="48"/>
      <c r="C424" s="48"/>
      <c r="D424" s="49"/>
      <c r="E424" s="50"/>
      <c r="F424" s="49"/>
      <c r="G424" s="49"/>
      <c r="H424" s="50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3.25" customHeight="1" x14ac:dyDescent="0.55000000000000004">
      <c r="A425" s="47"/>
      <c r="B425" s="48"/>
      <c r="C425" s="48"/>
      <c r="D425" s="49"/>
      <c r="E425" s="50"/>
      <c r="F425" s="49"/>
      <c r="G425" s="49"/>
      <c r="H425" s="50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3.25" customHeight="1" x14ac:dyDescent="0.55000000000000004">
      <c r="A426" s="47"/>
      <c r="B426" s="48"/>
      <c r="C426" s="48"/>
      <c r="D426" s="49"/>
      <c r="E426" s="50"/>
      <c r="F426" s="49"/>
      <c r="G426" s="49"/>
      <c r="H426" s="50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3.25" customHeight="1" x14ac:dyDescent="0.55000000000000004">
      <c r="A427" s="47"/>
      <c r="B427" s="48"/>
      <c r="C427" s="48"/>
      <c r="D427" s="49"/>
      <c r="E427" s="50"/>
      <c r="F427" s="49"/>
      <c r="G427" s="49"/>
      <c r="H427" s="50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3.25" customHeight="1" x14ac:dyDescent="0.55000000000000004">
      <c r="A428" s="47"/>
      <c r="B428" s="48"/>
      <c r="C428" s="48"/>
      <c r="D428" s="49"/>
      <c r="E428" s="50"/>
      <c r="F428" s="49"/>
      <c r="G428" s="49"/>
      <c r="H428" s="50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3.25" customHeight="1" x14ac:dyDescent="0.55000000000000004">
      <c r="A429" s="47"/>
      <c r="B429" s="48"/>
      <c r="C429" s="48"/>
      <c r="D429" s="49"/>
      <c r="E429" s="50"/>
      <c r="F429" s="49"/>
      <c r="G429" s="49"/>
      <c r="H429" s="50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3.25" customHeight="1" x14ac:dyDescent="0.55000000000000004">
      <c r="A430" s="47"/>
      <c r="B430" s="48"/>
      <c r="C430" s="48"/>
      <c r="D430" s="49"/>
      <c r="E430" s="50"/>
      <c r="F430" s="49"/>
      <c r="G430" s="49"/>
      <c r="H430" s="50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3.25" customHeight="1" x14ac:dyDescent="0.55000000000000004">
      <c r="A431" s="47"/>
      <c r="B431" s="48"/>
      <c r="C431" s="48"/>
      <c r="D431" s="49"/>
      <c r="E431" s="50"/>
      <c r="F431" s="49"/>
      <c r="G431" s="49"/>
      <c r="H431" s="50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3.25" customHeight="1" x14ac:dyDescent="0.55000000000000004">
      <c r="A432" s="47"/>
      <c r="B432" s="48"/>
      <c r="C432" s="48"/>
      <c r="D432" s="49"/>
      <c r="E432" s="50"/>
      <c r="F432" s="49"/>
      <c r="G432" s="49"/>
      <c r="H432" s="50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3.25" customHeight="1" x14ac:dyDescent="0.55000000000000004">
      <c r="A433" s="47"/>
      <c r="B433" s="48"/>
      <c r="C433" s="48"/>
      <c r="D433" s="49"/>
      <c r="E433" s="50"/>
      <c r="F433" s="49"/>
      <c r="G433" s="49"/>
      <c r="H433" s="50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3.25" customHeight="1" x14ac:dyDescent="0.55000000000000004">
      <c r="A434" s="47"/>
      <c r="B434" s="48"/>
      <c r="C434" s="48"/>
      <c r="D434" s="49"/>
      <c r="E434" s="50"/>
      <c r="F434" s="49"/>
      <c r="G434" s="49"/>
      <c r="H434" s="50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3.25" customHeight="1" x14ac:dyDescent="0.55000000000000004">
      <c r="A435" s="47"/>
      <c r="B435" s="48"/>
      <c r="C435" s="48"/>
      <c r="D435" s="49"/>
      <c r="E435" s="50"/>
      <c r="F435" s="49"/>
      <c r="G435" s="49"/>
      <c r="H435" s="50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3.25" customHeight="1" x14ac:dyDescent="0.55000000000000004">
      <c r="A436" s="47"/>
      <c r="B436" s="48"/>
      <c r="C436" s="48"/>
      <c r="D436" s="49"/>
      <c r="E436" s="50"/>
      <c r="F436" s="49"/>
      <c r="G436" s="49"/>
      <c r="H436" s="50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3.25" customHeight="1" x14ac:dyDescent="0.55000000000000004">
      <c r="A437" s="47"/>
      <c r="B437" s="48"/>
      <c r="C437" s="48"/>
      <c r="D437" s="49"/>
      <c r="E437" s="50"/>
      <c r="F437" s="49"/>
      <c r="G437" s="49"/>
      <c r="H437" s="50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3.25" customHeight="1" x14ac:dyDescent="0.55000000000000004">
      <c r="A438" s="47"/>
      <c r="B438" s="48"/>
      <c r="C438" s="48"/>
      <c r="D438" s="49"/>
      <c r="E438" s="50"/>
      <c r="F438" s="49"/>
      <c r="G438" s="49"/>
      <c r="H438" s="50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3.25" customHeight="1" x14ac:dyDescent="0.55000000000000004">
      <c r="A439" s="47"/>
      <c r="B439" s="48"/>
      <c r="C439" s="48"/>
      <c r="D439" s="49"/>
      <c r="E439" s="50"/>
      <c r="F439" s="49"/>
      <c r="G439" s="49"/>
      <c r="H439" s="50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3.25" customHeight="1" x14ac:dyDescent="0.55000000000000004">
      <c r="A440" s="47"/>
      <c r="B440" s="48"/>
      <c r="C440" s="48"/>
      <c r="D440" s="49"/>
      <c r="E440" s="50"/>
      <c r="F440" s="49"/>
      <c r="G440" s="49"/>
      <c r="H440" s="50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3.25" customHeight="1" x14ac:dyDescent="0.55000000000000004">
      <c r="A441" s="47"/>
      <c r="B441" s="48"/>
      <c r="C441" s="48"/>
      <c r="D441" s="49"/>
      <c r="E441" s="50"/>
      <c r="F441" s="49"/>
      <c r="G441" s="49"/>
      <c r="H441" s="50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3.25" customHeight="1" x14ac:dyDescent="0.55000000000000004">
      <c r="A442" s="47"/>
      <c r="B442" s="48"/>
      <c r="C442" s="48"/>
      <c r="D442" s="49"/>
      <c r="E442" s="50"/>
      <c r="F442" s="49"/>
      <c r="G442" s="49"/>
      <c r="H442" s="50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3.25" customHeight="1" x14ac:dyDescent="0.55000000000000004">
      <c r="A443" s="47"/>
      <c r="B443" s="48"/>
      <c r="C443" s="48"/>
      <c r="D443" s="49"/>
      <c r="E443" s="50"/>
      <c r="F443" s="49"/>
      <c r="G443" s="49"/>
      <c r="H443" s="50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3.25" customHeight="1" x14ac:dyDescent="0.55000000000000004">
      <c r="A444" s="47"/>
      <c r="B444" s="48"/>
      <c r="C444" s="48"/>
      <c r="D444" s="49"/>
      <c r="E444" s="50"/>
      <c r="F444" s="49"/>
      <c r="G444" s="49"/>
      <c r="H444" s="50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3.25" customHeight="1" x14ac:dyDescent="0.55000000000000004">
      <c r="A445" s="47"/>
      <c r="B445" s="48"/>
      <c r="C445" s="48"/>
      <c r="D445" s="49"/>
      <c r="E445" s="50"/>
      <c r="F445" s="49"/>
      <c r="G445" s="49"/>
      <c r="H445" s="50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3.25" customHeight="1" x14ac:dyDescent="0.55000000000000004">
      <c r="A446" s="47"/>
      <c r="B446" s="48"/>
      <c r="C446" s="48"/>
      <c r="D446" s="49"/>
      <c r="E446" s="50"/>
      <c r="F446" s="49"/>
      <c r="G446" s="49"/>
      <c r="H446" s="50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3.25" customHeight="1" x14ac:dyDescent="0.55000000000000004">
      <c r="A447" s="47"/>
      <c r="B447" s="48"/>
      <c r="C447" s="48"/>
      <c r="D447" s="49"/>
      <c r="E447" s="50"/>
      <c r="F447" s="49"/>
      <c r="G447" s="49"/>
      <c r="H447" s="50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3.25" customHeight="1" x14ac:dyDescent="0.55000000000000004">
      <c r="A448" s="47"/>
      <c r="B448" s="48"/>
      <c r="C448" s="48"/>
      <c r="D448" s="49"/>
      <c r="E448" s="50"/>
      <c r="F448" s="49"/>
      <c r="G448" s="49"/>
      <c r="H448" s="50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3.25" customHeight="1" x14ac:dyDescent="0.55000000000000004">
      <c r="A449" s="47"/>
      <c r="B449" s="48"/>
      <c r="C449" s="48"/>
      <c r="D449" s="49"/>
      <c r="E449" s="50"/>
      <c r="F449" s="49"/>
      <c r="G449" s="49"/>
      <c r="H449" s="50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3.25" customHeight="1" x14ac:dyDescent="0.55000000000000004">
      <c r="A450" s="47"/>
      <c r="B450" s="48"/>
      <c r="C450" s="48"/>
      <c r="D450" s="49"/>
      <c r="E450" s="50"/>
      <c r="F450" s="49"/>
      <c r="G450" s="49"/>
      <c r="H450" s="50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3.25" customHeight="1" x14ac:dyDescent="0.55000000000000004">
      <c r="A451" s="47"/>
      <c r="B451" s="48"/>
      <c r="C451" s="48"/>
      <c r="D451" s="49"/>
      <c r="E451" s="50"/>
      <c r="F451" s="49"/>
      <c r="G451" s="49"/>
      <c r="H451" s="50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3.25" customHeight="1" x14ac:dyDescent="0.55000000000000004">
      <c r="A452" s="47"/>
      <c r="B452" s="48"/>
      <c r="C452" s="48"/>
      <c r="D452" s="49"/>
      <c r="E452" s="50"/>
      <c r="F452" s="49"/>
      <c r="G452" s="49"/>
      <c r="H452" s="50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3.25" customHeight="1" x14ac:dyDescent="0.55000000000000004">
      <c r="A453" s="47"/>
      <c r="B453" s="48"/>
      <c r="C453" s="48"/>
      <c r="D453" s="49"/>
      <c r="E453" s="50"/>
      <c r="F453" s="49"/>
      <c r="G453" s="49"/>
      <c r="H453" s="50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3.25" customHeight="1" x14ac:dyDescent="0.55000000000000004">
      <c r="A454" s="47"/>
      <c r="B454" s="48"/>
      <c r="C454" s="48"/>
      <c r="D454" s="49"/>
      <c r="E454" s="50"/>
      <c r="F454" s="49"/>
      <c r="G454" s="49"/>
      <c r="H454" s="50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3.25" customHeight="1" x14ac:dyDescent="0.55000000000000004">
      <c r="A455" s="47"/>
      <c r="B455" s="48"/>
      <c r="C455" s="48"/>
      <c r="D455" s="49"/>
      <c r="E455" s="50"/>
      <c r="F455" s="49"/>
      <c r="G455" s="49"/>
      <c r="H455" s="50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3.25" customHeight="1" x14ac:dyDescent="0.55000000000000004">
      <c r="A456" s="47"/>
      <c r="B456" s="48"/>
      <c r="C456" s="48"/>
      <c r="D456" s="49"/>
      <c r="E456" s="50"/>
      <c r="F456" s="49"/>
      <c r="G456" s="49"/>
      <c r="H456" s="50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3.25" customHeight="1" x14ac:dyDescent="0.55000000000000004">
      <c r="A457" s="47"/>
      <c r="B457" s="48"/>
      <c r="C457" s="48"/>
      <c r="D457" s="49"/>
      <c r="E457" s="50"/>
      <c r="F457" s="49"/>
      <c r="G457" s="49"/>
      <c r="H457" s="50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3.25" customHeight="1" x14ac:dyDescent="0.55000000000000004">
      <c r="A458" s="47"/>
      <c r="B458" s="48"/>
      <c r="C458" s="48"/>
      <c r="D458" s="49"/>
      <c r="E458" s="50"/>
      <c r="F458" s="49"/>
      <c r="G458" s="49"/>
      <c r="H458" s="50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3.25" customHeight="1" x14ac:dyDescent="0.55000000000000004">
      <c r="A459" s="47"/>
      <c r="B459" s="48"/>
      <c r="C459" s="48"/>
      <c r="D459" s="49"/>
      <c r="E459" s="50"/>
      <c r="F459" s="49"/>
      <c r="G459" s="49"/>
      <c r="H459" s="50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3.25" customHeight="1" x14ac:dyDescent="0.55000000000000004">
      <c r="A460" s="47"/>
      <c r="B460" s="48"/>
      <c r="C460" s="48"/>
      <c r="D460" s="49"/>
      <c r="E460" s="50"/>
      <c r="F460" s="49"/>
      <c r="G460" s="49"/>
      <c r="H460" s="50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3.25" customHeight="1" x14ac:dyDescent="0.55000000000000004">
      <c r="A461" s="47"/>
      <c r="B461" s="48"/>
      <c r="C461" s="48"/>
      <c r="D461" s="49"/>
      <c r="E461" s="50"/>
      <c r="F461" s="49"/>
      <c r="G461" s="49"/>
      <c r="H461" s="50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3.25" customHeight="1" x14ac:dyDescent="0.55000000000000004">
      <c r="A462" s="47"/>
      <c r="B462" s="48"/>
      <c r="C462" s="48"/>
      <c r="D462" s="49"/>
      <c r="E462" s="50"/>
      <c r="F462" s="49"/>
      <c r="G462" s="49"/>
      <c r="H462" s="50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3.25" customHeight="1" x14ac:dyDescent="0.55000000000000004">
      <c r="A463" s="47"/>
      <c r="B463" s="48"/>
      <c r="C463" s="48"/>
      <c r="D463" s="49"/>
      <c r="E463" s="50"/>
      <c r="F463" s="49"/>
      <c r="G463" s="49"/>
      <c r="H463" s="50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3.25" customHeight="1" x14ac:dyDescent="0.55000000000000004">
      <c r="A464" s="47"/>
      <c r="B464" s="48"/>
      <c r="C464" s="48"/>
      <c r="D464" s="49"/>
      <c r="E464" s="50"/>
      <c r="F464" s="49"/>
      <c r="G464" s="49"/>
      <c r="H464" s="50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3.25" customHeight="1" x14ac:dyDescent="0.55000000000000004">
      <c r="A465" s="47"/>
      <c r="B465" s="48"/>
      <c r="C465" s="48"/>
      <c r="D465" s="49"/>
      <c r="E465" s="50"/>
      <c r="F465" s="49"/>
      <c r="G465" s="49"/>
      <c r="H465" s="50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3.25" customHeight="1" x14ac:dyDescent="0.55000000000000004">
      <c r="A466" s="47"/>
      <c r="B466" s="48"/>
      <c r="C466" s="48"/>
      <c r="D466" s="49"/>
      <c r="E466" s="50"/>
      <c r="F466" s="49"/>
      <c r="G466" s="49"/>
      <c r="H466" s="50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3.25" customHeight="1" x14ac:dyDescent="0.55000000000000004">
      <c r="A467" s="47"/>
      <c r="B467" s="48"/>
      <c r="C467" s="48"/>
      <c r="D467" s="49"/>
      <c r="E467" s="50"/>
      <c r="F467" s="49"/>
      <c r="G467" s="49"/>
      <c r="H467" s="50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3.25" customHeight="1" x14ac:dyDescent="0.55000000000000004">
      <c r="A468" s="47"/>
      <c r="B468" s="48"/>
      <c r="C468" s="48"/>
      <c r="D468" s="49"/>
      <c r="E468" s="50"/>
      <c r="F468" s="49"/>
      <c r="G468" s="49"/>
      <c r="H468" s="50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3.25" customHeight="1" x14ac:dyDescent="0.55000000000000004">
      <c r="A469" s="47"/>
      <c r="B469" s="48"/>
      <c r="C469" s="48"/>
      <c r="D469" s="49"/>
      <c r="E469" s="50"/>
      <c r="F469" s="49"/>
      <c r="G469" s="49"/>
      <c r="H469" s="50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3.25" customHeight="1" x14ac:dyDescent="0.55000000000000004">
      <c r="A470" s="47"/>
      <c r="B470" s="48"/>
      <c r="C470" s="48"/>
      <c r="D470" s="49"/>
      <c r="E470" s="50"/>
      <c r="F470" s="49"/>
      <c r="G470" s="49"/>
      <c r="H470" s="50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3.25" customHeight="1" x14ac:dyDescent="0.55000000000000004">
      <c r="A471" s="47"/>
      <c r="B471" s="48"/>
      <c r="C471" s="48"/>
      <c r="D471" s="49"/>
      <c r="E471" s="50"/>
      <c r="F471" s="49"/>
      <c r="G471" s="49"/>
      <c r="H471" s="50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3.25" customHeight="1" x14ac:dyDescent="0.55000000000000004">
      <c r="A472" s="47"/>
      <c r="B472" s="48"/>
      <c r="C472" s="48"/>
      <c r="D472" s="49"/>
      <c r="E472" s="50"/>
      <c r="F472" s="49"/>
      <c r="G472" s="49"/>
      <c r="H472" s="50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3.25" customHeight="1" x14ac:dyDescent="0.55000000000000004">
      <c r="A473" s="47"/>
      <c r="B473" s="48"/>
      <c r="C473" s="48"/>
      <c r="D473" s="49"/>
      <c r="E473" s="50"/>
      <c r="F473" s="49"/>
      <c r="G473" s="49"/>
      <c r="H473" s="50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3.25" customHeight="1" x14ac:dyDescent="0.55000000000000004">
      <c r="A474" s="47"/>
      <c r="B474" s="48"/>
      <c r="C474" s="48"/>
      <c r="D474" s="49"/>
      <c r="E474" s="50"/>
      <c r="F474" s="49"/>
      <c r="G474" s="49"/>
      <c r="H474" s="50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3.25" customHeight="1" x14ac:dyDescent="0.55000000000000004">
      <c r="A475" s="47"/>
      <c r="B475" s="48"/>
      <c r="C475" s="48"/>
      <c r="D475" s="49"/>
      <c r="E475" s="50"/>
      <c r="F475" s="49"/>
      <c r="G475" s="49"/>
      <c r="H475" s="50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3.25" customHeight="1" x14ac:dyDescent="0.55000000000000004">
      <c r="A476" s="47"/>
      <c r="B476" s="48"/>
      <c r="C476" s="48"/>
      <c r="D476" s="49"/>
      <c r="E476" s="50"/>
      <c r="F476" s="49"/>
      <c r="G476" s="49"/>
      <c r="H476" s="50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3.25" customHeight="1" x14ac:dyDescent="0.55000000000000004">
      <c r="A477" s="47"/>
      <c r="B477" s="48"/>
      <c r="C477" s="48"/>
      <c r="D477" s="49"/>
      <c r="E477" s="50"/>
      <c r="F477" s="49"/>
      <c r="G477" s="49"/>
      <c r="H477" s="50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3.25" customHeight="1" x14ac:dyDescent="0.55000000000000004">
      <c r="A478" s="47"/>
      <c r="B478" s="48"/>
      <c r="C478" s="48"/>
      <c r="D478" s="49"/>
      <c r="E478" s="50"/>
      <c r="F478" s="49"/>
      <c r="G478" s="49"/>
      <c r="H478" s="50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3.25" customHeight="1" x14ac:dyDescent="0.55000000000000004">
      <c r="A479" s="47"/>
      <c r="B479" s="48"/>
      <c r="C479" s="48"/>
      <c r="D479" s="49"/>
      <c r="E479" s="50"/>
      <c r="F479" s="49"/>
      <c r="G479" s="49"/>
      <c r="H479" s="50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3.25" customHeight="1" x14ac:dyDescent="0.55000000000000004">
      <c r="A480" s="47"/>
      <c r="B480" s="48"/>
      <c r="C480" s="48"/>
      <c r="D480" s="49"/>
      <c r="E480" s="50"/>
      <c r="F480" s="49"/>
      <c r="G480" s="49"/>
      <c r="H480" s="50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3.25" customHeight="1" x14ac:dyDescent="0.55000000000000004">
      <c r="A481" s="47"/>
      <c r="B481" s="48"/>
      <c r="C481" s="48"/>
      <c r="D481" s="49"/>
      <c r="E481" s="50"/>
      <c r="F481" s="49"/>
      <c r="G481" s="49"/>
      <c r="H481" s="50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3.25" customHeight="1" x14ac:dyDescent="0.55000000000000004">
      <c r="A482" s="47"/>
      <c r="B482" s="48"/>
      <c r="C482" s="48"/>
      <c r="D482" s="49"/>
      <c r="E482" s="50"/>
      <c r="F482" s="49"/>
      <c r="G482" s="49"/>
      <c r="H482" s="50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3.25" customHeight="1" x14ac:dyDescent="0.55000000000000004">
      <c r="A483" s="47"/>
      <c r="B483" s="48"/>
      <c r="C483" s="48"/>
      <c r="D483" s="49"/>
      <c r="E483" s="50"/>
      <c r="F483" s="49"/>
      <c r="G483" s="49"/>
      <c r="H483" s="50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3.25" customHeight="1" x14ac:dyDescent="0.55000000000000004">
      <c r="A484" s="47"/>
      <c r="B484" s="48"/>
      <c r="C484" s="48"/>
      <c r="D484" s="49"/>
      <c r="E484" s="50"/>
      <c r="F484" s="49"/>
      <c r="G484" s="49"/>
      <c r="H484" s="50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3.25" customHeight="1" x14ac:dyDescent="0.55000000000000004">
      <c r="A485" s="47"/>
      <c r="B485" s="48"/>
      <c r="C485" s="48"/>
      <c r="D485" s="49"/>
      <c r="E485" s="50"/>
      <c r="F485" s="49"/>
      <c r="G485" s="49"/>
      <c r="H485" s="50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3.25" customHeight="1" x14ac:dyDescent="0.55000000000000004">
      <c r="A486" s="47"/>
      <c r="B486" s="48"/>
      <c r="C486" s="48"/>
      <c r="D486" s="49"/>
      <c r="E486" s="50"/>
      <c r="F486" s="49"/>
      <c r="G486" s="49"/>
      <c r="H486" s="50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3.25" customHeight="1" x14ac:dyDescent="0.55000000000000004">
      <c r="A487" s="47"/>
      <c r="B487" s="48"/>
      <c r="C487" s="48"/>
      <c r="D487" s="49"/>
      <c r="E487" s="50"/>
      <c r="F487" s="49"/>
      <c r="G487" s="49"/>
      <c r="H487" s="50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3.25" customHeight="1" x14ac:dyDescent="0.55000000000000004">
      <c r="A488" s="47"/>
      <c r="B488" s="48"/>
      <c r="C488" s="48"/>
      <c r="D488" s="49"/>
      <c r="E488" s="50"/>
      <c r="F488" s="49"/>
      <c r="G488" s="49"/>
      <c r="H488" s="50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3.25" customHeight="1" x14ac:dyDescent="0.55000000000000004">
      <c r="A489" s="47"/>
      <c r="B489" s="48"/>
      <c r="C489" s="48"/>
      <c r="D489" s="49"/>
      <c r="E489" s="50"/>
      <c r="F489" s="49"/>
      <c r="G489" s="49"/>
      <c r="H489" s="50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3.25" customHeight="1" x14ac:dyDescent="0.55000000000000004">
      <c r="A490" s="47"/>
      <c r="B490" s="48"/>
      <c r="C490" s="48"/>
      <c r="D490" s="49"/>
      <c r="E490" s="50"/>
      <c r="F490" s="49"/>
      <c r="G490" s="49"/>
      <c r="H490" s="50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3.25" customHeight="1" x14ac:dyDescent="0.55000000000000004">
      <c r="A491" s="47"/>
      <c r="B491" s="48"/>
      <c r="C491" s="48"/>
      <c r="D491" s="49"/>
      <c r="E491" s="50"/>
      <c r="F491" s="49"/>
      <c r="G491" s="49"/>
      <c r="H491" s="50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3.25" customHeight="1" x14ac:dyDescent="0.55000000000000004">
      <c r="A492" s="47"/>
      <c r="B492" s="48"/>
      <c r="C492" s="48"/>
      <c r="D492" s="49"/>
      <c r="E492" s="50"/>
      <c r="F492" s="49"/>
      <c r="G492" s="49"/>
      <c r="H492" s="50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3.25" customHeight="1" x14ac:dyDescent="0.55000000000000004">
      <c r="A493" s="47"/>
      <c r="B493" s="48"/>
      <c r="C493" s="48"/>
      <c r="D493" s="49"/>
      <c r="E493" s="50"/>
      <c r="F493" s="49"/>
      <c r="G493" s="49"/>
      <c r="H493" s="50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3.25" customHeight="1" x14ac:dyDescent="0.55000000000000004">
      <c r="A494" s="47"/>
      <c r="B494" s="48"/>
      <c r="C494" s="48"/>
      <c r="D494" s="49"/>
      <c r="E494" s="50"/>
      <c r="F494" s="49"/>
      <c r="G494" s="49"/>
      <c r="H494" s="50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3.25" customHeight="1" x14ac:dyDescent="0.55000000000000004">
      <c r="A495" s="47"/>
      <c r="B495" s="48"/>
      <c r="C495" s="48"/>
      <c r="D495" s="49"/>
      <c r="E495" s="50"/>
      <c r="F495" s="49"/>
      <c r="G495" s="49"/>
      <c r="H495" s="50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3.25" customHeight="1" x14ac:dyDescent="0.55000000000000004">
      <c r="A496" s="47"/>
      <c r="B496" s="48"/>
      <c r="C496" s="48"/>
      <c r="D496" s="49"/>
      <c r="E496" s="50"/>
      <c r="F496" s="49"/>
      <c r="G496" s="49"/>
      <c r="H496" s="50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3.25" customHeight="1" x14ac:dyDescent="0.55000000000000004">
      <c r="A497" s="47"/>
      <c r="B497" s="48"/>
      <c r="C497" s="48"/>
      <c r="D497" s="49"/>
      <c r="E497" s="50"/>
      <c r="F497" s="49"/>
      <c r="G497" s="49"/>
      <c r="H497" s="50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3.25" customHeight="1" x14ac:dyDescent="0.55000000000000004">
      <c r="A498" s="47"/>
      <c r="B498" s="48"/>
      <c r="C498" s="48"/>
      <c r="D498" s="49"/>
      <c r="E498" s="50"/>
      <c r="F498" s="49"/>
      <c r="G498" s="49"/>
      <c r="H498" s="50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3.25" customHeight="1" x14ac:dyDescent="0.55000000000000004">
      <c r="A499" s="47"/>
      <c r="B499" s="48"/>
      <c r="C499" s="48"/>
      <c r="D499" s="49"/>
      <c r="E499" s="50"/>
      <c r="F499" s="49"/>
      <c r="G499" s="49"/>
      <c r="H499" s="50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3.25" customHeight="1" x14ac:dyDescent="0.55000000000000004">
      <c r="A500" s="47"/>
      <c r="B500" s="48"/>
      <c r="C500" s="48"/>
      <c r="D500" s="49"/>
      <c r="E500" s="50"/>
      <c r="F500" s="49"/>
      <c r="G500" s="49"/>
      <c r="H500" s="50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3.25" customHeight="1" x14ac:dyDescent="0.55000000000000004">
      <c r="A501" s="47"/>
      <c r="B501" s="48"/>
      <c r="C501" s="48"/>
      <c r="D501" s="49"/>
      <c r="E501" s="50"/>
      <c r="F501" s="49"/>
      <c r="G501" s="49"/>
      <c r="H501" s="50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3.25" customHeight="1" x14ac:dyDescent="0.55000000000000004">
      <c r="A502" s="47"/>
      <c r="B502" s="48"/>
      <c r="C502" s="48"/>
      <c r="D502" s="49"/>
      <c r="E502" s="50"/>
      <c r="F502" s="49"/>
      <c r="G502" s="49"/>
      <c r="H502" s="50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3.25" customHeight="1" x14ac:dyDescent="0.55000000000000004">
      <c r="A503" s="47"/>
      <c r="B503" s="48"/>
      <c r="C503" s="48"/>
      <c r="D503" s="49"/>
      <c r="E503" s="50"/>
      <c r="F503" s="49"/>
      <c r="G503" s="49"/>
      <c r="H503" s="50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3.25" customHeight="1" x14ac:dyDescent="0.55000000000000004">
      <c r="A504" s="47"/>
      <c r="B504" s="48"/>
      <c r="C504" s="48"/>
      <c r="D504" s="49"/>
      <c r="E504" s="50"/>
      <c r="F504" s="49"/>
      <c r="G504" s="49"/>
      <c r="H504" s="50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3.25" customHeight="1" x14ac:dyDescent="0.55000000000000004">
      <c r="A505" s="47"/>
      <c r="B505" s="48"/>
      <c r="C505" s="48"/>
      <c r="D505" s="49"/>
      <c r="E505" s="50"/>
      <c r="F505" s="49"/>
      <c r="G505" s="49"/>
      <c r="H505" s="50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3.25" customHeight="1" x14ac:dyDescent="0.55000000000000004">
      <c r="A506" s="47"/>
      <c r="B506" s="48"/>
      <c r="C506" s="48"/>
      <c r="D506" s="49"/>
      <c r="E506" s="50"/>
      <c r="F506" s="49"/>
      <c r="G506" s="49"/>
      <c r="H506" s="50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3.25" customHeight="1" x14ac:dyDescent="0.55000000000000004">
      <c r="A507" s="47"/>
      <c r="B507" s="48"/>
      <c r="C507" s="48"/>
      <c r="D507" s="49"/>
      <c r="E507" s="50"/>
      <c r="F507" s="49"/>
      <c r="G507" s="49"/>
      <c r="H507" s="50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3.25" customHeight="1" x14ac:dyDescent="0.55000000000000004">
      <c r="A508" s="47"/>
      <c r="B508" s="48"/>
      <c r="C508" s="48"/>
      <c r="D508" s="49"/>
      <c r="E508" s="50"/>
      <c r="F508" s="49"/>
      <c r="G508" s="49"/>
      <c r="H508" s="50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3.25" customHeight="1" x14ac:dyDescent="0.55000000000000004">
      <c r="A509" s="47"/>
      <c r="B509" s="48"/>
      <c r="C509" s="48"/>
      <c r="D509" s="49"/>
      <c r="E509" s="50"/>
      <c r="F509" s="49"/>
      <c r="G509" s="49"/>
      <c r="H509" s="50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3.25" customHeight="1" x14ac:dyDescent="0.55000000000000004">
      <c r="A510" s="47"/>
      <c r="B510" s="48"/>
      <c r="C510" s="48"/>
      <c r="D510" s="49"/>
      <c r="E510" s="50"/>
      <c r="F510" s="49"/>
      <c r="G510" s="49"/>
      <c r="H510" s="50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3.25" customHeight="1" x14ac:dyDescent="0.55000000000000004">
      <c r="A511" s="47"/>
      <c r="B511" s="48"/>
      <c r="C511" s="48"/>
      <c r="D511" s="49"/>
      <c r="E511" s="50"/>
      <c r="F511" s="49"/>
      <c r="G511" s="49"/>
      <c r="H511" s="50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3.25" customHeight="1" x14ac:dyDescent="0.55000000000000004">
      <c r="A512" s="47"/>
      <c r="B512" s="48"/>
      <c r="C512" s="48"/>
      <c r="D512" s="49"/>
      <c r="E512" s="50"/>
      <c r="F512" s="49"/>
      <c r="G512" s="49"/>
      <c r="H512" s="50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3.25" customHeight="1" x14ac:dyDescent="0.55000000000000004">
      <c r="A513" s="47"/>
      <c r="B513" s="48"/>
      <c r="C513" s="48"/>
      <c r="D513" s="49"/>
      <c r="E513" s="50"/>
      <c r="F513" s="49"/>
      <c r="G513" s="49"/>
      <c r="H513" s="50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3.25" customHeight="1" x14ac:dyDescent="0.55000000000000004">
      <c r="A514" s="47"/>
      <c r="B514" s="48"/>
      <c r="C514" s="48"/>
      <c r="D514" s="49"/>
      <c r="E514" s="50"/>
      <c r="F514" s="49"/>
      <c r="G514" s="49"/>
      <c r="H514" s="50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3.25" customHeight="1" x14ac:dyDescent="0.55000000000000004">
      <c r="A515" s="47"/>
      <c r="B515" s="48"/>
      <c r="C515" s="48"/>
      <c r="D515" s="49"/>
      <c r="E515" s="50"/>
      <c r="F515" s="49"/>
      <c r="G515" s="49"/>
      <c r="H515" s="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3.25" customHeight="1" x14ac:dyDescent="0.55000000000000004">
      <c r="A516" s="47"/>
      <c r="B516" s="48"/>
      <c r="C516" s="48"/>
      <c r="D516" s="49"/>
      <c r="E516" s="50"/>
      <c r="F516" s="49"/>
      <c r="G516" s="49"/>
      <c r="H516" s="50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3.25" customHeight="1" x14ac:dyDescent="0.55000000000000004">
      <c r="A517" s="47"/>
      <c r="B517" s="48"/>
      <c r="C517" s="48"/>
      <c r="D517" s="49"/>
      <c r="E517" s="50"/>
      <c r="F517" s="49"/>
      <c r="G517" s="49"/>
      <c r="H517" s="50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3.25" customHeight="1" x14ac:dyDescent="0.55000000000000004">
      <c r="A518" s="47"/>
      <c r="B518" s="48"/>
      <c r="C518" s="48"/>
      <c r="D518" s="49"/>
      <c r="E518" s="50"/>
      <c r="F518" s="49"/>
      <c r="G518" s="49"/>
      <c r="H518" s="50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3.25" customHeight="1" x14ac:dyDescent="0.55000000000000004">
      <c r="A519" s="47"/>
      <c r="B519" s="48"/>
      <c r="C519" s="48"/>
      <c r="D519" s="49"/>
      <c r="E519" s="50"/>
      <c r="F519" s="49"/>
      <c r="G519" s="49"/>
      <c r="H519" s="50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3.25" customHeight="1" x14ac:dyDescent="0.55000000000000004">
      <c r="A520" s="47"/>
      <c r="B520" s="48"/>
      <c r="C520" s="48"/>
      <c r="D520" s="49"/>
      <c r="E520" s="50"/>
      <c r="F520" s="49"/>
      <c r="G520" s="49"/>
      <c r="H520" s="50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3.25" customHeight="1" x14ac:dyDescent="0.55000000000000004">
      <c r="A521" s="47"/>
      <c r="B521" s="48"/>
      <c r="C521" s="48"/>
      <c r="D521" s="49"/>
      <c r="E521" s="50"/>
      <c r="F521" s="49"/>
      <c r="G521" s="49"/>
      <c r="H521" s="50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3.25" customHeight="1" x14ac:dyDescent="0.55000000000000004">
      <c r="A522" s="47"/>
      <c r="B522" s="48"/>
      <c r="C522" s="48"/>
      <c r="D522" s="49"/>
      <c r="E522" s="50"/>
      <c r="F522" s="49"/>
      <c r="G522" s="49"/>
      <c r="H522" s="5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3.25" customHeight="1" x14ac:dyDescent="0.55000000000000004">
      <c r="A523" s="47"/>
      <c r="B523" s="48"/>
      <c r="C523" s="48"/>
      <c r="D523" s="49"/>
      <c r="E523" s="50"/>
      <c r="F523" s="49"/>
      <c r="G523" s="49"/>
      <c r="H523" s="50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3.25" customHeight="1" x14ac:dyDescent="0.55000000000000004">
      <c r="A524" s="47"/>
      <c r="B524" s="48"/>
      <c r="C524" s="48"/>
      <c r="D524" s="49"/>
      <c r="E524" s="50"/>
      <c r="F524" s="49"/>
      <c r="G524" s="49"/>
      <c r="H524" s="50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3.25" customHeight="1" x14ac:dyDescent="0.55000000000000004">
      <c r="A525" s="47"/>
      <c r="B525" s="48"/>
      <c r="C525" s="48"/>
      <c r="D525" s="49"/>
      <c r="E525" s="50"/>
      <c r="F525" s="49"/>
      <c r="G525" s="49"/>
      <c r="H525" s="50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3.25" customHeight="1" x14ac:dyDescent="0.55000000000000004">
      <c r="A526" s="47"/>
      <c r="B526" s="48"/>
      <c r="C526" s="48"/>
      <c r="D526" s="49"/>
      <c r="E526" s="50"/>
      <c r="F526" s="49"/>
      <c r="G526" s="49"/>
      <c r="H526" s="50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3.25" customHeight="1" x14ac:dyDescent="0.55000000000000004">
      <c r="A527" s="47"/>
      <c r="B527" s="48"/>
      <c r="C527" s="48"/>
      <c r="D527" s="49"/>
      <c r="E527" s="50"/>
      <c r="F527" s="49"/>
      <c r="G527" s="49"/>
      <c r="H527" s="50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3.25" customHeight="1" x14ac:dyDescent="0.55000000000000004">
      <c r="A528" s="47"/>
      <c r="B528" s="48"/>
      <c r="C528" s="48"/>
      <c r="D528" s="49"/>
      <c r="E528" s="50"/>
      <c r="F528" s="49"/>
      <c r="G528" s="49"/>
      <c r="H528" s="50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3.25" customHeight="1" x14ac:dyDescent="0.55000000000000004">
      <c r="A529" s="47"/>
      <c r="B529" s="48"/>
      <c r="C529" s="48"/>
      <c r="D529" s="49"/>
      <c r="E529" s="50"/>
      <c r="F529" s="49"/>
      <c r="G529" s="49"/>
      <c r="H529" s="50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3.25" customHeight="1" x14ac:dyDescent="0.55000000000000004">
      <c r="A530" s="47"/>
      <c r="B530" s="48"/>
      <c r="C530" s="48"/>
      <c r="D530" s="49"/>
      <c r="E530" s="50"/>
      <c r="F530" s="49"/>
      <c r="G530" s="49"/>
      <c r="H530" s="50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3.25" customHeight="1" x14ac:dyDescent="0.55000000000000004">
      <c r="A531" s="47"/>
      <c r="B531" s="48"/>
      <c r="C531" s="48"/>
      <c r="D531" s="49"/>
      <c r="E531" s="50"/>
      <c r="F531" s="49"/>
      <c r="G531" s="49"/>
      <c r="H531" s="50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3.25" customHeight="1" x14ac:dyDescent="0.55000000000000004">
      <c r="A532" s="47"/>
      <c r="B532" s="48"/>
      <c r="C532" s="48"/>
      <c r="D532" s="49"/>
      <c r="E532" s="50"/>
      <c r="F532" s="49"/>
      <c r="G532" s="49"/>
      <c r="H532" s="50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3.25" customHeight="1" x14ac:dyDescent="0.55000000000000004">
      <c r="A533" s="47"/>
      <c r="B533" s="48"/>
      <c r="C533" s="48"/>
      <c r="D533" s="49"/>
      <c r="E533" s="50"/>
      <c r="F533" s="49"/>
      <c r="G533" s="49"/>
      <c r="H533" s="50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3.25" customHeight="1" x14ac:dyDescent="0.55000000000000004">
      <c r="A534" s="47"/>
      <c r="B534" s="48"/>
      <c r="C534" s="48"/>
      <c r="D534" s="49"/>
      <c r="E534" s="50"/>
      <c r="F534" s="49"/>
      <c r="G534" s="49"/>
      <c r="H534" s="50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3.25" customHeight="1" x14ac:dyDescent="0.55000000000000004">
      <c r="A535" s="47"/>
      <c r="B535" s="48"/>
      <c r="C535" s="48"/>
      <c r="D535" s="49"/>
      <c r="E535" s="50"/>
      <c r="F535" s="49"/>
      <c r="G535" s="49"/>
      <c r="H535" s="50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3.25" customHeight="1" x14ac:dyDescent="0.55000000000000004">
      <c r="A536" s="47"/>
      <c r="B536" s="48"/>
      <c r="C536" s="48"/>
      <c r="D536" s="49"/>
      <c r="E536" s="50"/>
      <c r="F536" s="49"/>
      <c r="G536" s="49"/>
      <c r="H536" s="50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3.25" customHeight="1" x14ac:dyDescent="0.55000000000000004">
      <c r="A537" s="47"/>
      <c r="B537" s="48"/>
      <c r="C537" s="48"/>
      <c r="D537" s="49"/>
      <c r="E537" s="50"/>
      <c r="F537" s="49"/>
      <c r="G537" s="49"/>
      <c r="H537" s="50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3.25" customHeight="1" x14ac:dyDescent="0.55000000000000004">
      <c r="A538" s="47"/>
      <c r="B538" s="48"/>
      <c r="C538" s="48"/>
      <c r="D538" s="49"/>
      <c r="E538" s="50"/>
      <c r="F538" s="49"/>
      <c r="G538" s="49"/>
      <c r="H538" s="50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3.25" customHeight="1" x14ac:dyDescent="0.55000000000000004">
      <c r="A539" s="47"/>
      <c r="B539" s="48"/>
      <c r="C539" s="48"/>
      <c r="D539" s="49"/>
      <c r="E539" s="50"/>
      <c r="F539" s="49"/>
      <c r="G539" s="49"/>
      <c r="H539" s="50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3.25" customHeight="1" x14ac:dyDescent="0.55000000000000004">
      <c r="A540" s="47"/>
      <c r="B540" s="48"/>
      <c r="C540" s="48"/>
      <c r="D540" s="49"/>
      <c r="E540" s="50"/>
      <c r="F540" s="49"/>
      <c r="G540" s="49"/>
      <c r="H540" s="50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3.25" customHeight="1" x14ac:dyDescent="0.55000000000000004">
      <c r="A541" s="47"/>
      <c r="B541" s="48"/>
      <c r="C541" s="48"/>
      <c r="D541" s="49"/>
      <c r="E541" s="50"/>
      <c r="F541" s="49"/>
      <c r="G541" s="49"/>
      <c r="H541" s="50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3.25" customHeight="1" x14ac:dyDescent="0.55000000000000004">
      <c r="A542" s="47"/>
      <c r="B542" s="48"/>
      <c r="C542" s="48"/>
      <c r="D542" s="49"/>
      <c r="E542" s="50"/>
      <c r="F542" s="49"/>
      <c r="G542" s="49"/>
      <c r="H542" s="50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3.25" customHeight="1" x14ac:dyDescent="0.55000000000000004">
      <c r="A543" s="47"/>
      <c r="B543" s="48"/>
      <c r="C543" s="48"/>
      <c r="D543" s="49"/>
      <c r="E543" s="50"/>
      <c r="F543" s="49"/>
      <c r="G543" s="49"/>
      <c r="H543" s="50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3.25" customHeight="1" x14ac:dyDescent="0.55000000000000004">
      <c r="A544" s="47"/>
      <c r="B544" s="48"/>
      <c r="C544" s="48"/>
      <c r="D544" s="49"/>
      <c r="E544" s="50"/>
      <c r="F544" s="49"/>
      <c r="G544" s="49"/>
      <c r="H544" s="50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3.25" customHeight="1" x14ac:dyDescent="0.55000000000000004">
      <c r="A545" s="47"/>
      <c r="B545" s="48"/>
      <c r="C545" s="48"/>
      <c r="D545" s="49"/>
      <c r="E545" s="50"/>
      <c r="F545" s="49"/>
      <c r="G545" s="49"/>
      <c r="H545" s="50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3.25" customHeight="1" x14ac:dyDescent="0.55000000000000004">
      <c r="A546" s="47"/>
      <c r="B546" s="48"/>
      <c r="C546" s="48"/>
      <c r="D546" s="49"/>
      <c r="E546" s="50"/>
      <c r="F546" s="49"/>
      <c r="G546" s="49"/>
      <c r="H546" s="50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3.25" customHeight="1" x14ac:dyDescent="0.55000000000000004">
      <c r="A547" s="47"/>
      <c r="B547" s="48"/>
      <c r="C547" s="48"/>
      <c r="D547" s="49"/>
      <c r="E547" s="50"/>
      <c r="F547" s="49"/>
      <c r="G547" s="49"/>
      <c r="H547" s="50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3.25" customHeight="1" x14ac:dyDescent="0.55000000000000004">
      <c r="A548" s="47"/>
      <c r="B548" s="48"/>
      <c r="C548" s="48"/>
      <c r="D548" s="49"/>
      <c r="E548" s="50"/>
      <c r="F548" s="49"/>
      <c r="G548" s="49"/>
      <c r="H548" s="50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3.25" customHeight="1" x14ac:dyDescent="0.55000000000000004">
      <c r="A549" s="47"/>
      <c r="B549" s="48"/>
      <c r="C549" s="48"/>
      <c r="D549" s="49"/>
      <c r="E549" s="50"/>
      <c r="F549" s="49"/>
      <c r="G549" s="49"/>
      <c r="H549" s="50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3.25" customHeight="1" x14ac:dyDescent="0.55000000000000004">
      <c r="A550" s="47"/>
      <c r="B550" s="48"/>
      <c r="C550" s="48"/>
      <c r="D550" s="49"/>
      <c r="E550" s="50"/>
      <c r="F550" s="49"/>
      <c r="G550" s="49"/>
      <c r="H550" s="50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3.25" customHeight="1" x14ac:dyDescent="0.55000000000000004">
      <c r="A551" s="47"/>
      <c r="B551" s="48"/>
      <c r="C551" s="48"/>
      <c r="D551" s="49"/>
      <c r="E551" s="50"/>
      <c r="F551" s="49"/>
      <c r="G551" s="49"/>
      <c r="H551" s="50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3.25" customHeight="1" x14ac:dyDescent="0.55000000000000004">
      <c r="A552" s="47"/>
      <c r="B552" s="48"/>
      <c r="C552" s="48"/>
      <c r="D552" s="49"/>
      <c r="E552" s="50"/>
      <c r="F552" s="49"/>
      <c r="G552" s="49"/>
      <c r="H552" s="50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3.25" customHeight="1" x14ac:dyDescent="0.55000000000000004">
      <c r="A553" s="47"/>
      <c r="B553" s="48"/>
      <c r="C553" s="48"/>
      <c r="D553" s="49"/>
      <c r="E553" s="50"/>
      <c r="F553" s="49"/>
      <c r="G553" s="49"/>
      <c r="H553" s="50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3.25" customHeight="1" x14ac:dyDescent="0.55000000000000004">
      <c r="A554" s="47"/>
      <c r="B554" s="48"/>
      <c r="C554" s="48"/>
      <c r="D554" s="49"/>
      <c r="E554" s="50"/>
      <c r="F554" s="49"/>
      <c r="G554" s="49"/>
      <c r="H554" s="50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3.25" customHeight="1" x14ac:dyDescent="0.55000000000000004">
      <c r="A555" s="47"/>
      <c r="B555" s="48"/>
      <c r="C555" s="48"/>
      <c r="D555" s="49"/>
      <c r="E555" s="50"/>
      <c r="F555" s="49"/>
      <c r="G555" s="49"/>
      <c r="H555" s="5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3.25" customHeight="1" x14ac:dyDescent="0.55000000000000004">
      <c r="A556" s="47"/>
      <c r="B556" s="48"/>
      <c r="C556" s="48"/>
      <c r="D556" s="49"/>
      <c r="E556" s="50"/>
      <c r="F556" s="49"/>
      <c r="G556" s="49"/>
      <c r="H556" s="50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3.25" customHeight="1" x14ac:dyDescent="0.55000000000000004">
      <c r="A557" s="47"/>
      <c r="B557" s="48"/>
      <c r="C557" s="48"/>
      <c r="D557" s="49"/>
      <c r="E557" s="50"/>
      <c r="F557" s="49"/>
      <c r="G557" s="49"/>
      <c r="H557" s="50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3.25" customHeight="1" x14ac:dyDescent="0.55000000000000004">
      <c r="A558" s="47"/>
      <c r="B558" s="48"/>
      <c r="C558" s="48"/>
      <c r="D558" s="49"/>
      <c r="E558" s="50"/>
      <c r="F558" s="49"/>
      <c r="G558" s="49"/>
      <c r="H558" s="50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3.25" customHeight="1" x14ac:dyDescent="0.55000000000000004">
      <c r="A559" s="47"/>
      <c r="B559" s="48"/>
      <c r="C559" s="48"/>
      <c r="D559" s="49"/>
      <c r="E559" s="50"/>
      <c r="F559" s="49"/>
      <c r="G559" s="49"/>
      <c r="H559" s="50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3.25" customHeight="1" x14ac:dyDescent="0.55000000000000004">
      <c r="A560" s="47"/>
      <c r="B560" s="48"/>
      <c r="C560" s="48"/>
      <c r="D560" s="49"/>
      <c r="E560" s="50"/>
      <c r="F560" s="49"/>
      <c r="G560" s="49"/>
      <c r="H560" s="50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3.25" customHeight="1" x14ac:dyDescent="0.55000000000000004">
      <c r="A561" s="47"/>
      <c r="B561" s="48"/>
      <c r="C561" s="48"/>
      <c r="D561" s="49"/>
      <c r="E561" s="50"/>
      <c r="F561" s="49"/>
      <c r="G561" s="49"/>
      <c r="H561" s="50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3.25" customHeight="1" x14ac:dyDescent="0.55000000000000004">
      <c r="A562" s="47"/>
      <c r="B562" s="48"/>
      <c r="C562" s="48"/>
      <c r="D562" s="49"/>
      <c r="E562" s="50"/>
      <c r="F562" s="49"/>
      <c r="G562" s="49"/>
      <c r="H562" s="50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3.25" customHeight="1" x14ac:dyDescent="0.55000000000000004">
      <c r="A563" s="47"/>
      <c r="B563" s="48"/>
      <c r="C563" s="48"/>
      <c r="D563" s="49"/>
      <c r="E563" s="50"/>
      <c r="F563" s="49"/>
      <c r="G563" s="49"/>
      <c r="H563" s="50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</sheetData>
  <autoFilter ref="A5:Z7"/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แบบ สขร. 1 ก.ย.68  </vt:lpstr>
      <vt:lpstr>แบบ สขร. 1 ส.ค.68 </vt:lpstr>
      <vt:lpstr>แบบ สขร. 1 ก.ค.68</vt:lpstr>
      <vt:lpstr>แบบ สขร. 1 มิ.ย.68</vt:lpstr>
      <vt:lpstr>แบบ สขร. 1 พ.ค.68</vt:lpstr>
      <vt:lpstr>แบบ สขร. 1 เม.ย.68 </vt:lpstr>
      <vt:lpstr>แบบ สขร. 1 มี.ค.68</vt:lpstr>
      <vt:lpstr>แบบ สขร. 1 ก.พ.68 </vt:lpstr>
      <vt:lpstr>แบบ สขร. 1 ม.ค.68</vt:lpstr>
      <vt:lpstr>แบบ สขร. 1 ธ.ค.67</vt:lpstr>
      <vt:lpstr>แบบ สขร. 1 พ.ย.67</vt:lpstr>
      <vt:lpstr>แบบ สขร. 1 ต.ค.67</vt:lpstr>
      <vt:lpstr>อธิบายแบบ สขร. 1 </vt:lpstr>
      <vt:lpstr>ปัญหา อุปสรรค</vt:lpstr>
      <vt:lpstr>สรุปผล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Tip</cp:lastModifiedBy>
  <cp:lastPrinted>2026-06-08T07:09:40Z</cp:lastPrinted>
  <dcterms:created xsi:type="dcterms:W3CDTF">2009-03-24T02:42:43Z</dcterms:created>
  <dcterms:modified xsi:type="dcterms:W3CDTF">2026-06-08T07:09:47Z</dcterms:modified>
</cp:coreProperties>
</file>